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<sst xmlns="http://schemas.openxmlformats.org/spreadsheetml/2006/main" count="42" uniqueCount="42">
  <si>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</si>
  <si>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NIC013</t>
  </si>
  <si>
    <t xml:space="preserve">m²</t>
  </si>
  <si>
    <t xml:space="preserve">Impermeabilització de llosa de fonamentació, mitjançant saturació de la xarxa capil·lar del formigó.</t>
  </si>
  <si>
    <r>
      <rPr>
        <sz val="8.25"/>
        <color rgb="FF000000"/>
        <rFont val="Arial"/>
        <family val="2"/>
      </rPr>
      <t xml:space="preserve">Impermeabilització de llosa de fonamentació, mitjançant saturació de la xarxa capil·lar del formigó, sistema sandvitx "BASF", compost per una capa sota la llosa, abans de procedir al formigonat, de morter impermeabilitzant MasterSeal 501 "BASF", amb un rendiment de 1 kg/m², aplicat en pols, mitjançant empolvorament manual sobre el formigó de neteja, prèviament humitejat amb aigua i amb l'armadura de la llosa ja muntada; i dues capes sobre la llosa, una vegada formigonada, de morter impermeabilitzant MasterSeal 501 "BASF", amb un rendiment de 2 kg/m², aplicat en forma de beurada, mitjançant estesa amb raspall sobre el formigó ja endurit, prèvia preparació del suport segons instruccions del fabricant.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</si>
  <si>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</si>
  <si>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</si>
  <si>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</si>
  <si>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</si>
  <si>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</si>
  <si>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</si>
  <si>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</si>
  <si>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</si>
  <si>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</si>
  <si>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</si>
  <si>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mt09bmr230d</t>
  </si>
  <si>
    <t xml:space="preserve">kg</t>
  </si>
  <si>
    <t xml:space="preserve">Morter impermeabilitzant MasterSeal 501 "BASF", segons UNE-EN 1504-2, amb resistència als sulfats, alta resistència a cicles de congelació i desglaç i efecte protector enfront de la carbonatació.</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</si>
  <si>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</si>
  <si>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</si>
  <si>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</si>
  <si>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</si>
  <si>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</si>
  <si>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</si>
  <si>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</si>
  <si>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</si>
  <si>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</si>
  <si>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</si>
  <si>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</si>
  <si>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</si>
  <si>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0,36€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</si>
  <si>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</si>
  <si>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</si>
  <si>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</si>
  <si>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</si>
  <si>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</si>
  <si>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1504-2:2005</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</si>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</sst>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5.27" customWidth="1"/>
    <col min="5" max="5" width="75.14" customWidth="1"/>
    <col min="6" max="6" width="2.38" customWidth="1"/>
    <col min="7" max="7" width="9.52" customWidth="1"/>
    <col min="8" max="8" width="3.74"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13.50" thickBot="1" customHeight="1">
      <c r="A10" s="1" t="s">
        <v>12</v>
      </c>
      <c r="B10" s="1"/>
      <c r="C10" s="10" t="s">
        <v>13</v>
      </c>
      <c r="D10" s="10"/>
      <c r="E10" s="1" t="s">
        <v>14</v>
      </c>
      <c r="F10" s="1"/>
      <c r="G10" s="11">
        <v>0.005</v>
      </c>
      <c r="H10" s="11"/>
      <c r="I10" s="12">
        <v>1.5</v>
      </c>
      <c r="J10" s="12"/>
      <c r="K10" s="12">
        <f ca="1">ROUND(INDIRECT(ADDRESS(ROW()+(0), COLUMN()+(-4), 1))*INDIRECT(ADDRESS(ROW()+(0), COLUMN()+(-2), 1)), 2)</f>
        <v>0.01</v>
      </c>
    </row>
    <row r="11" spans="1:11" ht="34.50" thickBot="1" customHeight="1">
      <c r="A11" s="1" t="s">
        <v>15</v>
      </c>
      <c r="B11" s="1"/>
      <c r="C11" s="10" t="s">
        <v>16</v>
      </c>
      <c r="D11" s="10"/>
      <c r="E11" s="1" t="s">
        <v>17</v>
      </c>
      <c r="F11" s="1"/>
      <c r="G11" s="13">
        <v>3</v>
      </c>
      <c r="H11" s="13"/>
      <c r="I11" s="14">
        <v>1.5</v>
      </c>
      <c r="J11" s="14"/>
      <c r="K11" s="14">
        <f ca="1">ROUND(INDIRECT(ADDRESS(ROW()+(0), COLUMN()+(-4), 1))*INDIRECT(ADDRESS(ROW()+(0), COLUMN()+(-2), 1)), 2)</f>
        <v>4.5</v>
      </c>
    </row>
    <row r="12" spans="1:11" ht="13.50" thickBot="1" customHeight="1">
      <c r="A12" s="15"/>
      <c r="B12" s="15"/>
      <c r="C12" s="15"/>
      <c r="D12" s="15"/>
      <c r="E12" s="15"/>
      <c r="F12" s="15"/>
      <c r="G12" s="9" t="s">
        <v>18</v>
      </c>
      <c r="H12" s="9"/>
      <c r="I12" s="9"/>
      <c r="J12" s="9"/>
      <c r="K12" s="17">
        <f ca="1">ROUND(SUM(INDIRECT(ADDRESS(ROW()+(-1), COLUMN()+(0), 1)),INDIRECT(ADDRESS(ROW()+(-2), COLUMN()+(0), 1))), 2)</f>
        <v>4.51</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0.093</v>
      </c>
      <c r="H14" s="11"/>
      <c r="I14" s="12">
        <v>24.5</v>
      </c>
      <c r="J14" s="12"/>
      <c r="K14" s="12">
        <f ca="1">ROUND(INDIRECT(ADDRESS(ROW()+(0), COLUMN()+(-4), 1))*INDIRECT(ADDRESS(ROW()+(0), COLUMN()+(-2), 1)), 2)</f>
        <v>2.28</v>
      </c>
    </row>
    <row r="15" spans="1:11" ht="13.50" thickBot="1" customHeight="1">
      <c r="A15" s="1" t="s">
        <v>23</v>
      </c>
      <c r="B15" s="1"/>
      <c r="C15" s="10" t="s">
        <v>24</v>
      </c>
      <c r="D15" s="10"/>
      <c r="E15" s="1" t="s">
        <v>25</v>
      </c>
      <c r="F15" s="1"/>
      <c r="G15" s="13">
        <v>0.093</v>
      </c>
      <c r="H15" s="13"/>
      <c r="I15" s="14">
        <v>21.75</v>
      </c>
      <c r="J15" s="14"/>
      <c r="K15" s="14">
        <f ca="1">ROUND(INDIRECT(ADDRESS(ROW()+(0), COLUMN()+(-4), 1))*INDIRECT(ADDRESS(ROW()+(0), COLUMN()+(-2), 1)), 2)</f>
        <v>2.02</v>
      </c>
    </row>
    <row r="16" spans="1:11" ht="13.50" thickBot="1" customHeight="1">
      <c r="A16" s="15"/>
      <c r="B16" s="15"/>
      <c r="C16" s="15"/>
      <c r="D16" s="15"/>
      <c r="E16" s="15"/>
      <c r="F16" s="15"/>
      <c r="G16" s="9" t="s">
        <v>26</v>
      </c>
      <c r="H16" s="9"/>
      <c r="I16" s="9"/>
      <c r="J16" s="9"/>
      <c r="K16" s="17">
        <f ca="1">ROUND(SUM(INDIRECT(ADDRESS(ROW()+(-1), COLUMN()+(0), 1)),INDIRECT(ADDRESS(ROW()+(-2), COLUMN()+(0), 1))), 2)</f>
        <v>4.3</v>
      </c>
    </row>
    <row r="17" spans="1:11" ht="13.50" thickBot="1" customHeight="1">
      <c r="A17" s="15">
        <v>3</v>
      </c>
      <c r="B17" s="15"/>
      <c r="C17" s="15"/>
      <c r="D17" s="15"/>
      <c r="E17" s="18" t="s">
        <v>27</v>
      </c>
      <c r="F17" s="18"/>
      <c r="G17" s="18"/>
      <c r="H17" s="18"/>
      <c r="I17" s="15"/>
      <c r="J17" s="15"/>
      <c r="K17" s="15"/>
    </row>
    <row r="18" spans="1:11" ht="13.50" thickBot="1" customHeight="1">
      <c r="A18" s="19"/>
      <c r="B18" s="19"/>
      <c r="C18" s="20" t="s">
        <v>28</v>
      </c>
      <c r="D18" s="20"/>
      <c r="E18" s="19" t="s">
        <v>29</v>
      </c>
      <c r="F18" s="19"/>
      <c r="G18" s="13">
        <v>2</v>
      </c>
      <c r="H18" s="13"/>
      <c r="I18" s="14">
        <f ca="1">ROUND(SUM(INDIRECT(ADDRESS(ROW()+(-2), COLUMN()+(2), 1)),INDIRECT(ADDRESS(ROW()+(-6), COLUMN()+(2), 1))), 2)</f>
        <v>8.81</v>
      </c>
      <c r="J18" s="14"/>
      <c r="K18" s="14">
        <f ca="1">ROUND(INDIRECT(ADDRESS(ROW()+(0), COLUMN()+(-4), 1))*INDIRECT(ADDRESS(ROW()+(0), COLUMN()+(-2), 1))/100, 2)</f>
        <v>0.18</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8.99</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192005</v>
      </c>
      <c r="G23" s="29"/>
      <c r="H23" s="29">
        <v>112009</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