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<sst xmlns="http://schemas.openxmlformats.org/spreadsheetml/2006/main" count="109" uniqueCount="109">
  <si>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</si>
  <si>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QVE020</t>
  </si>
  <si>
    <t xml:space="preserve">m²</t>
  </si>
  <si>
    <t xml:space="preserve">Coberta verda extensiva transitable. Sistema Sedum Tapizante "ZINCO".</t>
  </si>
  <si>
    <r>
      <rPr>
        <sz val="8.25"/>
        <color rgb="FF000000"/>
        <rFont val="Arial"/>
        <family val="2"/>
      </rPr>
      <t xml:space="preserve">Coberta plana transitable, no ventilada, enjardinada extensiva (ecològica), sistema Sedum Tapizante "ZINCO", composta de: formació de pendents: argila expandida, abocada en sec i consolidada en la seva superfície amb beurada de ciment, amb espessor medi de 10 cm, amb capa de regularització de morter de ciment, industrial, M-5 de 4 cm d'espessor; impermeabilització bicapa adherida: làmina de betum modificat amb elastòmer SBS, LBM(SBS)-30-FV i làmina de betum modificat amb elastòmer SBS, LBM(SBS)-50/G-FP, totalment adherides amb bufador, sense coincidir les seves juntes; membrana antiarrels flexible de polietilè de baixa densitat, WSF 40 "ZINCO", de color negre; capa separadora sota protecció: manta protectora i retenidora SSM 45 "ZINCO", formada per geotèxtil de polièster i polipropilè, amb una massa superficial de 470 g/m²; capa drenant i retenidora d'aigua: mòdul Floradrain FD 25-E "ZINCO"; capa filtrant: filtre sistema SF "ZINCO", format per un geotèxtil de fibres de polipropilè; capa de protecció: substrat Zincoterra Floral "ZINCO", de 80 mm d'espessor, plantes amb pa d'arrels pla, Zinco Sedum Mix "ZINCO".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</si>
  <si>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</si>
  <si>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</si>
  <si>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</si>
  <si>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</si>
  <si>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</si>
  <si>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</si>
  <si>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</si>
  <si>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</si>
  <si>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</si>
  <si>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</si>
  <si>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</si>
  <si>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</si>
  <si>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</si>
  <si>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</si>
  <si>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</si>
  <si>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1/3 CEM II/B-P 32,5 N.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</si>
  <si>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</si>
  <si>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</si>
  <si>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</si>
  <si>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</si>
  <si>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</si>
  <si>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</si>
  <si>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</si>
  <si>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</si>
  <si>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</si>
  <si>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</si>
  <si>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</si>
  <si>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</si>
  <si>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mt14lba010a</t>
  </si>
  <si>
    <t xml:space="preserve">m²</t>
  </si>
  <si>
    <t xml:space="preserve">Làmina de betum modificat amb elastòmer SBS, LBM(SBS)-30-FV, de 2,5 mm d'espessor, massa nominal 3 kg/m², amb armadura de feltre de fibra de vidre de 60 g/m², de superfície no protegida. Segons UNE-EN 13707.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</si>
  <si>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</si>
  <si>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</si>
  <si>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</si>
  <si>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mt14lbz020a</t>
  </si>
  <si>
    <t xml:space="preserve">m²</t>
  </si>
  <si>
    <t xml:space="preserve">Membrana antiarrels flexible de polietilè de baixa densitat, WSF 40 "ZINCO", de color negre, per a cobertes verdes.</t>
  </si>
  <si>
    <t xml:space="preserve">mt14lbz040qa</t>
  </si>
  <si>
    <t xml:space="preserve">m²</t>
  </si>
  <si>
    <t xml:space="preserve">Manta protectora i retenidora SSM 45 "ZINCO", formada per geotèxtil de polièster i polipropilè, de 5 mm d'espessor, amb una retenció d'aigua de 5 l/m², una resistència a la tracció longitudinal de 5,5 kN/m, una resistència CBR a punxonament 2 kN, i una massa superficial de 470 g/m², subministrada en rotllos.</t>
  </si>
  <si>
    <t xml:space="preserve">mt14lbz030aia</t>
  </si>
  <si>
    <t xml:space="preserve">m²</t>
  </si>
  <si>
    <t xml:space="preserve">Mòdul drenant i retenidor d'aigua, Floradrain FD 25-E "ZINCO", de poliolefines reciclades amb perforacions en la part superior, subministrat en plaques. Inclús clips d'unió.</t>
  </si>
  <si>
    <t xml:space="preserve">mt14lbz050a</t>
  </si>
  <si>
    <t xml:space="preserve">m²</t>
  </si>
  <si>
    <t xml:space="preserve">Filtre sistema SF "ZINCO", format per un geotèxtil no teixit sintètic, compost per fibres de polipropilè unides per tiretes, termosoldat per ambdues cares, de 0,6 mm d'espessor, amb una resistència a la tracció longitudinal de 7 kN/m, una resistència CBR a punxonament 1,1 kN, i una massa superficial de 100 g/m², subministrat en rotllos.</t>
  </si>
  <si>
    <t xml:space="preserve">mt48saz010b</t>
  </si>
  <si>
    <t xml:space="preserve">m³</t>
  </si>
  <si>
    <t xml:space="preserve">Substrat Zincoterra Floral "ZINCO", compost de ceràmica seleccionada triturada i altres components minerals barrejats amb compost i torba rossa, subministrat a granel, per a cobertes verdes.</t>
  </si>
  <si>
    <t xml:space="preserve">mt48epz010ia</t>
  </si>
  <si>
    <t xml:space="preserve">m²</t>
  </si>
  <si>
    <t xml:space="preserve">Plantes amb pa d'arrels pla, Zinco Sedum Mix "ZINCO", subministrades en safates de 60 peces amb 4 o més espècies diferents de crespinell, per a cobertes verdes.</t>
  </si>
  <si>
    <t xml:space="preserve">mt01arc010</t>
  </si>
  <si>
    <t xml:space="preserve">t</t>
  </si>
  <si>
    <t xml:space="preserve">Cantells rodats de 16 a 32 mm de diàmetre.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</si>
  <si>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</si>
  <si>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</si>
  <si>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</si>
  <si>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</si>
  <si>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</si>
  <si>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</si>
  <si>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</si>
  <si>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</si>
  <si>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</si>
  <si>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</si>
  <si>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</si>
  <si>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</si>
  <si>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</si>
  <si>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</si>
  <si>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</si>
  <si>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</si>
  <si>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</si>
  <si>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</si>
  <si>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</si>
  <si>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</si>
  <si>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</si>
  <si>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</si>
  <si>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</si>
  <si>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</si>
  <si>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37,74€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</si>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</sst>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5.27" customWidth="1"/>
    <col min="5" max="5" width="74.46" customWidth="1"/>
    <col min="6" max="6" width="1.36" customWidth="1"/>
    <col min="7" max="7" width="10.54" customWidth="1"/>
    <col min="8" max="8" width="2.21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0.16</v>
      </c>
      <c r="J10" s="12">
        <f ca="1">ROUND(INDIRECT(ADDRESS(ROW()+(0), COLUMN()+(-3), 1))*INDIRECT(ADDRESS(ROW()+(0), COLUMN()+(-1), 1)), 2)</f>
        <v>0.48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33.86</v>
      </c>
      <c r="J14" s="12">
        <f ca="1">ROUND(INDIRECT(ADDRESS(ROW()+(0), COLUMN()+(-3), 1))*INDIRECT(ADDRESS(ROW()+(0), COLUMN()+(-1), 1)), 2)</f>
        <v>2.54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1.46</v>
      </c>
      <c r="J16" s="12">
        <f ca="1">ROUND(INDIRECT(ADDRESS(ROW()+(0), COLUMN()+(-3), 1))*INDIRECT(ADDRESS(ROW()+(0), COLUMN()+(-1), 1)), 2)</f>
        <v>0.44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3.54</v>
      </c>
      <c r="J17" s="12">
        <f ca="1">ROUND(INDIRECT(ADDRESS(ROW()+(0), COLUMN()+(-3), 1))*INDIRECT(ADDRESS(ROW()+(0), COLUMN()+(-1), 1)), 2)</f>
        <v>3.89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6.43</v>
      </c>
      <c r="J18" s="12">
        <f ca="1">ROUND(INDIRECT(ADDRESS(ROW()+(0), COLUMN()+(-3), 1))*INDIRECT(ADDRESS(ROW()+(0), COLUMN()+(-1), 1)), 2)</f>
        <v>7.07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1.75</v>
      </c>
      <c r="H19" s="11"/>
      <c r="I19" s="12">
        <v>2.92</v>
      </c>
      <c r="J19" s="12">
        <f ca="1">ROUND(INDIRECT(ADDRESS(ROW()+(0), COLUMN()+(-3), 1))*INDIRECT(ADDRESS(ROW()+(0), COLUMN()+(-1), 1)), 2)</f>
        <v>5.11</v>
      </c>
    </row>
    <row r="20" spans="1:10" ht="45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1.1</v>
      </c>
      <c r="H20" s="11"/>
      <c r="I20" s="12">
        <v>2.64</v>
      </c>
      <c r="J20" s="12">
        <f ca="1">ROUND(INDIRECT(ADDRESS(ROW()+(0), COLUMN()+(-3), 1))*INDIRECT(ADDRESS(ROW()+(0), COLUMN()+(-1), 1)), 2)</f>
        <v>2.9</v>
      </c>
    </row>
    <row r="21" spans="1:10" ht="24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1.03</v>
      </c>
      <c r="H21" s="11"/>
      <c r="I21" s="12">
        <v>8.25</v>
      </c>
      <c r="J21" s="12">
        <f ca="1">ROUND(INDIRECT(ADDRESS(ROW()+(0), COLUMN()+(-3), 1))*INDIRECT(ADDRESS(ROW()+(0), COLUMN()+(-1), 1)), 2)</f>
        <v>8.5</v>
      </c>
    </row>
    <row r="22" spans="1:10" ht="45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1.2</v>
      </c>
      <c r="H22" s="11"/>
      <c r="I22" s="12">
        <v>1.1</v>
      </c>
      <c r="J22" s="12">
        <f ca="1">ROUND(INDIRECT(ADDRESS(ROW()+(0), COLUMN()+(-3), 1))*INDIRECT(ADDRESS(ROW()+(0), COLUMN()+(-1), 1)), 2)</f>
        <v>1.32</v>
      </c>
    </row>
    <row r="23" spans="1:10" ht="34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0.106</v>
      </c>
      <c r="H23" s="11"/>
      <c r="I23" s="12">
        <v>88.5</v>
      </c>
      <c r="J23" s="12">
        <f ca="1">ROUND(INDIRECT(ADDRESS(ROW()+(0), COLUMN()+(-3), 1))*INDIRECT(ADDRESS(ROW()+(0), COLUMN()+(-1), 1)), 2)</f>
        <v>9.38</v>
      </c>
    </row>
    <row r="24" spans="1:10" ht="24.0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1">
        <v>1.03</v>
      </c>
      <c r="H24" s="11"/>
      <c r="I24" s="12">
        <v>10.08</v>
      </c>
      <c r="J24" s="12">
        <f ca="1">ROUND(INDIRECT(ADDRESS(ROW()+(0), COLUMN()+(-3), 1))*INDIRECT(ADDRESS(ROW()+(0), COLUMN()+(-1), 1)), 2)</f>
        <v>10.38</v>
      </c>
    </row>
    <row r="25" spans="1:10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"/>
      <c r="G25" s="13">
        <v>0.04</v>
      </c>
      <c r="H25" s="13"/>
      <c r="I25" s="14">
        <v>28</v>
      </c>
      <c r="J25" s="14">
        <f ca="1">ROUND(INDIRECT(ADDRESS(ROW()+(0), COLUMN()+(-3), 1))*INDIRECT(ADDRESS(ROW()+(0), COLUMN()+(-1), 1)), 2)</f>
        <v>1.12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60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67.8</v>
      </c>
    </row>
    <row r="27" spans="1:10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8"/>
      <c r="H27" s="18"/>
      <c r="I27" s="15"/>
      <c r="J27" s="15"/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0.104</v>
      </c>
      <c r="H28" s="11"/>
      <c r="I28" s="12">
        <v>24.5</v>
      </c>
      <c r="J28" s="12">
        <f ca="1">ROUND(INDIRECT(ADDRESS(ROW()+(0), COLUMN()+(-3), 1))*INDIRECT(ADDRESS(ROW()+(0), COLUMN()+(-1), 1)), 2)</f>
        <v>2.55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0.336</v>
      </c>
      <c r="H29" s="11"/>
      <c r="I29" s="12">
        <v>20.46</v>
      </c>
      <c r="J29" s="12">
        <f ca="1">ROUND(INDIRECT(ADDRESS(ROW()+(0), COLUMN()+(-3), 1))*INDIRECT(ADDRESS(ROW()+(0), COLUMN()+(-1), 1)), 2)</f>
        <v>6.87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0.414</v>
      </c>
      <c r="H30" s="11"/>
      <c r="I30" s="12">
        <v>24.5</v>
      </c>
      <c r="J30" s="12">
        <f ca="1">ROUND(INDIRECT(ADDRESS(ROW()+(0), COLUMN()+(-3), 1))*INDIRECT(ADDRESS(ROW()+(0), COLUMN()+(-1), 1)), 2)</f>
        <v>10.14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0.414</v>
      </c>
      <c r="H31" s="11"/>
      <c r="I31" s="12">
        <v>21.75</v>
      </c>
      <c r="J31" s="12">
        <f ca="1">ROUND(INDIRECT(ADDRESS(ROW()+(0), COLUMN()+(-3), 1))*INDIRECT(ADDRESS(ROW()+(0), COLUMN()+(-1), 1)), 2)</f>
        <v>9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1">
        <v>0.456</v>
      </c>
      <c r="H32" s="11"/>
      <c r="I32" s="12">
        <v>24.5</v>
      </c>
      <c r="J32" s="12">
        <f ca="1">ROUND(INDIRECT(ADDRESS(ROW()+(0), COLUMN()+(-3), 1))*INDIRECT(ADDRESS(ROW()+(0), COLUMN()+(-1), 1)), 2)</f>
        <v>11.17</v>
      </c>
    </row>
    <row r="33" spans="1:10" ht="13.50" thickBot="1" customHeight="1">
      <c r="A33" s="1" t="s">
        <v>77</v>
      </c>
      <c r="B33" s="1"/>
      <c r="C33" s="10" t="s">
        <v>78</v>
      </c>
      <c r="D33" s="10"/>
      <c r="E33" s="1" t="s">
        <v>79</v>
      </c>
      <c r="F33" s="1"/>
      <c r="G33" s="13">
        <v>0.456</v>
      </c>
      <c r="H33" s="13"/>
      <c r="I33" s="14">
        <v>21.75</v>
      </c>
      <c r="J33" s="14">
        <f ca="1">ROUND(INDIRECT(ADDRESS(ROW()+(0), COLUMN()+(-3), 1))*INDIRECT(ADDRESS(ROW()+(0), COLUMN()+(-1), 1)), 2)</f>
        <v>9.92</v>
      </c>
    </row>
    <row r="34" spans="1:10" ht="13.50" thickBot="1" customHeight="1">
      <c r="A34" s="15"/>
      <c r="B34" s="15"/>
      <c r="C34" s="15"/>
      <c r="D34" s="15"/>
      <c r="E34" s="15"/>
      <c r="F34" s="15"/>
      <c r="G34" s="9" t="s">
        <v>80</v>
      </c>
      <c r="H34" s="9"/>
      <c r="I34" s="9"/>
      <c r="J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49.65</v>
      </c>
    </row>
    <row r="35" spans="1:10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8"/>
      <c r="H35" s="18"/>
      <c r="I35" s="15"/>
      <c r="J35" s="15"/>
    </row>
    <row r="36" spans="1:10" ht="13.50" thickBot="1" customHeight="1">
      <c r="A36" s="19"/>
      <c r="B36" s="19"/>
      <c r="C36" s="20" t="s">
        <v>82</v>
      </c>
      <c r="D36" s="20"/>
      <c r="E36" s="19" t="s">
        <v>83</v>
      </c>
      <c r="F36" s="19"/>
      <c r="G36" s="13">
        <v>2</v>
      </c>
      <c r="H36" s="13"/>
      <c r="I36" s="14">
        <f ca="1">ROUND(SUM(INDIRECT(ADDRESS(ROW()+(-2), COLUMN()+(1), 1)),INDIRECT(ADDRESS(ROW()+(-10), COLUMN()+(1), 1))), 2)</f>
        <v>117.45</v>
      </c>
      <c r="J36" s="14">
        <f ca="1">ROUND(INDIRECT(ADDRESS(ROW()+(0), COLUMN()+(-3), 1))*INDIRECT(ADDRESS(ROW()+(0), COLUMN()+(-1), 1))/100, 2)</f>
        <v>2.35</v>
      </c>
    </row>
    <row r="37" spans="1:10" ht="13.50" thickBot="1" customHeight="1">
      <c r="A37" s="21" t="s">
        <v>84</v>
      </c>
      <c r="B37" s="21"/>
      <c r="C37" s="22"/>
      <c r="D37" s="22"/>
      <c r="E37" s="23"/>
      <c r="F37" s="23"/>
      <c r="G37" s="24" t="s">
        <v>85</v>
      </c>
      <c r="H37" s="24"/>
      <c r="I37" s="25"/>
      <c r="J37" s="26">
        <f ca="1">ROUND(SUM(INDIRECT(ADDRESS(ROW()+(-1), COLUMN()+(0), 1)),INDIRECT(ADDRESS(ROW()+(-3), COLUMN()+(0), 1)),INDIRECT(ADDRESS(ROW()+(-11), COLUMN()+(0), 1))), 2)</f>
        <v>119.8</v>
      </c>
    </row>
    <row r="40" spans="1:10" ht="13.50" thickBot="1" customHeight="1">
      <c r="A40" s="27" t="s">
        <v>86</v>
      </c>
      <c r="B40" s="27"/>
      <c r="C40" s="27"/>
      <c r="D40" s="27"/>
      <c r="E40" s="27"/>
      <c r="F40" s="27" t="s">
        <v>87</v>
      </c>
      <c r="G40" s="27"/>
      <c r="H40" s="27" t="s">
        <v>88</v>
      </c>
      <c r="I40" s="27"/>
      <c r="J40" s="27" t="s">
        <v>89</v>
      </c>
    </row>
    <row r="41" spans="1:10" ht="13.50" thickBot="1" customHeight="1">
      <c r="A41" s="28" t="s">
        <v>90</v>
      </c>
      <c r="B41" s="28"/>
      <c r="C41" s="28"/>
      <c r="D41" s="28"/>
      <c r="E41" s="28"/>
      <c r="F41" s="29">
        <v>1.06202e+006</v>
      </c>
      <c r="G41" s="29"/>
      <c r="H41" s="29">
        <v>1.06202e+006</v>
      </c>
      <c r="I41" s="29"/>
      <c r="J41" s="29" t="s">
        <v>91</v>
      </c>
    </row>
    <row r="42" spans="1:10" ht="13.50" thickBot="1" customHeight="1">
      <c r="A42" s="30" t="s">
        <v>92</v>
      </c>
      <c r="B42" s="30"/>
      <c r="C42" s="30"/>
      <c r="D42" s="30"/>
      <c r="E42" s="30"/>
      <c r="F42" s="31"/>
      <c r="G42" s="31"/>
      <c r="H42" s="31"/>
      <c r="I42" s="31"/>
      <c r="J42" s="31"/>
    </row>
    <row r="43" spans="1:10" ht="13.50" thickBot="1" customHeight="1">
      <c r="A43" s="28" t="s">
        <v>93</v>
      </c>
      <c r="B43" s="28"/>
      <c r="C43" s="28"/>
      <c r="D43" s="28"/>
      <c r="E43" s="28"/>
      <c r="F43" s="29">
        <v>132003</v>
      </c>
      <c r="G43" s="29"/>
      <c r="H43" s="29">
        <v>162004</v>
      </c>
      <c r="I43" s="29"/>
      <c r="J43" s="29" t="s">
        <v>94</v>
      </c>
    </row>
    <row r="44" spans="1:10" ht="13.50" thickBot="1" customHeight="1">
      <c r="A44" s="32" t="s">
        <v>95</v>
      </c>
      <c r="B44" s="32"/>
      <c r="C44" s="32"/>
      <c r="D44" s="32"/>
      <c r="E44" s="32"/>
      <c r="F44" s="33"/>
      <c r="G44" s="33"/>
      <c r="H44" s="33"/>
      <c r="I44" s="33"/>
      <c r="J44" s="33"/>
    </row>
    <row r="45" spans="1:10" ht="13.50" thickBot="1" customHeight="1">
      <c r="A45" s="30" t="s">
        <v>96</v>
      </c>
      <c r="B45" s="30"/>
      <c r="C45" s="30"/>
      <c r="D45" s="30"/>
      <c r="E45" s="30"/>
      <c r="F45" s="31">
        <v>112010</v>
      </c>
      <c r="G45" s="31"/>
      <c r="H45" s="31">
        <v>112010</v>
      </c>
      <c r="I45" s="31"/>
      <c r="J45" s="31"/>
    </row>
    <row r="46" spans="1:10" ht="13.50" thickBot="1" customHeight="1">
      <c r="A46" s="28" t="s">
        <v>97</v>
      </c>
      <c r="B46" s="28"/>
      <c r="C46" s="28"/>
      <c r="D46" s="28"/>
      <c r="E46" s="28"/>
      <c r="F46" s="29">
        <v>162011</v>
      </c>
      <c r="G46" s="29"/>
      <c r="H46" s="29">
        <v>162012</v>
      </c>
      <c r="I46" s="29"/>
      <c r="J46" s="29" t="s">
        <v>98</v>
      </c>
    </row>
    <row r="47" spans="1:10" ht="13.50" thickBot="1" customHeight="1">
      <c r="A47" s="30" t="s">
        <v>99</v>
      </c>
      <c r="B47" s="30"/>
      <c r="C47" s="30"/>
      <c r="D47" s="30"/>
      <c r="E47" s="30"/>
      <c r="F47" s="31"/>
      <c r="G47" s="31"/>
      <c r="H47" s="31"/>
      <c r="I47" s="31"/>
      <c r="J47" s="31"/>
    </row>
    <row r="48" spans="1:10" ht="13.50" thickBot="1" customHeight="1">
      <c r="A48" s="28" t="s">
        <v>100</v>
      </c>
      <c r="B48" s="28"/>
      <c r="C48" s="28"/>
      <c r="D48" s="28"/>
      <c r="E48" s="28"/>
      <c r="F48" s="29">
        <v>1.07202e+006</v>
      </c>
      <c r="G48" s="29"/>
      <c r="H48" s="29">
        <v>1.07202e+006</v>
      </c>
      <c r="I48" s="29"/>
      <c r="J48" s="29" t="s">
        <v>101</v>
      </c>
    </row>
    <row r="49" spans="1:10" ht="24.00" thickBot="1" customHeight="1">
      <c r="A49" s="30" t="s">
        <v>102</v>
      </c>
      <c r="B49" s="30"/>
      <c r="C49" s="30"/>
      <c r="D49" s="30"/>
      <c r="E49" s="30"/>
      <c r="F49" s="31"/>
      <c r="G49" s="31"/>
      <c r="H49" s="31"/>
      <c r="I49" s="31"/>
      <c r="J49" s="31"/>
    </row>
    <row r="50" spans="1:10" ht="13.50" thickBot="1" customHeight="1">
      <c r="A50" s="28" t="s">
        <v>103</v>
      </c>
      <c r="B50" s="28"/>
      <c r="C50" s="28"/>
      <c r="D50" s="28"/>
      <c r="E50" s="28"/>
      <c r="F50" s="29">
        <v>142010</v>
      </c>
      <c r="G50" s="29"/>
      <c r="H50" s="29">
        <v>1.10201e+006</v>
      </c>
      <c r="I50" s="29"/>
      <c r="J50" s="29" t="s">
        <v>104</v>
      </c>
    </row>
    <row r="51" spans="1:10" ht="24.00" thickBot="1" customHeight="1">
      <c r="A51" s="30" t="s">
        <v>105</v>
      </c>
      <c r="B51" s="30"/>
      <c r="C51" s="30"/>
      <c r="D51" s="30"/>
      <c r="E51" s="30"/>
      <c r="F51" s="31"/>
      <c r="G51" s="31"/>
      <c r="H51" s="31"/>
      <c r="I51" s="31"/>
      <c r="J51" s="31"/>
    </row>
    <row r="54" spans="1:1" ht="33.75" thickBot="1" customHeight="1">
      <c r="A54" s="1" t="s">
        <v>106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107</v>
      </c>
      <c r="B55" s="1"/>
      <c r="C55" s="1"/>
      <c r="D55" s="1"/>
      <c r="E55" s="1"/>
      <c r="F55" s="1"/>
      <c r="G55" s="1"/>
      <c r="H55" s="1"/>
      <c r="I55" s="1"/>
      <c r="J55" s="1"/>
    </row>
    <row r="56" spans="1:1" ht="33.75" thickBot="1" customHeight="1">
      <c r="A56" s="1" t="s">
        <v>108</v>
      </c>
      <c r="B56" s="1"/>
      <c r="C56" s="1"/>
      <c r="D56" s="1"/>
      <c r="E56" s="1"/>
      <c r="F56" s="1"/>
      <c r="G56" s="1"/>
      <c r="H56" s="1"/>
      <c r="I56" s="1"/>
      <c r="J56" s="1"/>
    </row>
  </sheetData>
  <mergeCells count="15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H33"/>
    <mergeCell ref="A34:B34"/>
    <mergeCell ref="C34:D34"/>
    <mergeCell ref="E34:F34"/>
    <mergeCell ref="G34:I34"/>
    <mergeCell ref="A35:B35"/>
    <mergeCell ref="C35:D35"/>
    <mergeCell ref="E35:H35"/>
    <mergeCell ref="A36:B36"/>
    <mergeCell ref="C36:D36"/>
    <mergeCell ref="E36:F36"/>
    <mergeCell ref="G36:H36"/>
    <mergeCell ref="A37:F37"/>
    <mergeCell ref="G37:I37"/>
    <mergeCell ref="A40:E40"/>
    <mergeCell ref="F40:G40"/>
    <mergeCell ref="H40:I40"/>
    <mergeCell ref="A41:E41"/>
    <mergeCell ref="F41:G42"/>
    <mergeCell ref="H41:I42"/>
    <mergeCell ref="J41:J42"/>
    <mergeCell ref="A42:E42"/>
    <mergeCell ref="A43:E43"/>
    <mergeCell ref="F43:G43"/>
    <mergeCell ref="H43:I43"/>
    <mergeCell ref="J43:J45"/>
    <mergeCell ref="A44:E44"/>
    <mergeCell ref="F44:G44"/>
    <mergeCell ref="H44:I44"/>
    <mergeCell ref="A45:E45"/>
    <mergeCell ref="F45:G45"/>
    <mergeCell ref="H45:I45"/>
    <mergeCell ref="A46:E46"/>
    <mergeCell ref="F46:G47"/>
    <mergeCell ref="H46:I47"/>
    <mergeCell ref="J46:J47"/>
    <mergeCell ref="A47:E47"/>
    <mergeCell ref="A48:E48"/>
    <mergeCell ref="F48:G49"/>
    <mergeCell ref="H48:I49"/>
    <mergeCell ref="J48:J49"/>
    <mergeCell ref="A49:E49"/>
    <mergeCell ref="A50:E50"/>
    <mergeCell ref="F50:G51"/>
    <mergeCell ref="H50:I51"/>
    <mergeCell ref="J50:J51"/>
    <mergeCell ref="A51:E51"/>
    <mergeCell ref="A54:J54"/>
    <mergeCell ref="A55:J55"/>
    <mergeCell ref="A56:J56"/>
  </mergeCells>
  <pageMargins left="0.147638" right="0.147638" top="0.206693" bottom="0.206693" header="0.0" footer="0.0"/>
  <pageSetup paperSize="9" orientation="portrait"/>
  <rowBreaks count="0" manualBreakCount="0">
    </rowBreaks>
</worksheet>
</file>