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<sst xmlns="http://schemas.openxmlformats.org/spreadsheetml/2006/main" count="108" uniqueCount="108">
  <si>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</si>
  <si>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QVM020</t>
  </si>
  <si>
    <t xml:space="preserve">m²</t>
  </si>
  <si>
    <t xml:space="preserve">Coberta verda semiintensiva transitable. Sistema Diadem 350 "PROJAR".</t>
  </si>
  <si>
    <r>
      <rPr>
        <sz val="8.25"/>
        <color rgb="FF000000"/>
        <rFont val="Arial"/>
        <family val="2"/>
      </rPr>
      <t xml:space="preserve">Coberta plana transitable, no ventilada, enjardinada semiintensiva, sistema Diadem 350 "PROJAR", composta de: formació de pendents: argila expandida, abocada en sec i consolidada en la seva superfície amb beurada de ciment, amb espessor medi de 10 cm, amb capa de regularització de morter de ciment, industrial, M-5 de 4 cm d'espessor; impermeabilització bicapa adherida: làmina de betum modificat amb elastòmer SBS, LBM(SBS)-30-FV i làmina de betum modificat amb elastòmer SBS, LBM(SBS)-50/G-FP, totalment adherides amb bufador, sense coincidir les seves juntes; capa separadora sota protecció: feltre de protecció i retenció Diadem VLS-500 "PROJAR", de geotèxtil no teixit sintètic, amb una massa superficial de 500 g/m²; membrana antiarrels flexible de polietilè de baixa densitat (LDPE), Diadem FLW-400 "PROJAR", color negre; capa drenant i retenidora d'aigua: làmina drenant Diadem DiaDrain 40H "PROJAR"; capa filtrant: filtre Diadem VLF-150 "PROJAR", de geotèxtil de fibres de polipropilè; capa de protecció: substrat CoverPro Aromatic "PROJAR", de 200 mm d'espessor, llavors per a gespa "PROJAR".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</si>
  <si>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</si>
  <si>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</si>
  <si>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</si>
  <si>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</si>
  <si>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</si>
  <si>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</si>
  <si>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</si>
  <si>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</si>
  <si>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</si>
  <si>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</si>
  <si>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</si>
  <si>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</si>
  <si>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</si>
  <si>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</si>
  <si>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</si>
  <si>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</si>
  <si>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</si>
  <si>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</si>
  <si>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</si>
  <si>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</si>
  <si>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</si>
  <si>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</si>
  <si>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</si>
  <si>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</si>
  <si>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</si>
  <si>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</si>
  <si>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</si>
  <si>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</si>
  <si>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</si>
  <si>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</si>
  <si>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</si>
  <si>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</si>
  <si>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</si>
  <si>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</si>
  <si>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mt14lbp020a</t>
  </si>
  <si>
    <t xml:space="preserve">m²</t>
  </si>
  <si>
    <t xml:space="preserve">Membrana antiarrels flexible de polietilè de baixa densitat (LDPE), Diadem FLW-400 "PROJAR", color negre, subministrada en rotllos de 4x25 m; per a cobertes verdes.</t>
  </si>
  <si>
    <t xml:space="preserve">mt14lbp040rc</t>
  </si>
  <si>
    <t xml:space="preserve">m²</t>
  </si>
  <si>
    <t xml:space="preserve">Feltre de protecció i retenció Diadem VLS-500 "PROJAR", de geotèxtil no teixit sintètic, compost per un 70% de fibres de polietersulfona i un 30% de fibres de polipropilè unides per repuntat, de 4 mm d'espessor, retenció d'aigua 7 l/m², permeabilitat a l'aigua 50 mm/s, resistència a la tracció longitudinal 4,4 kN/m, resistència CBR a punxonament 3,3 kN i massa superficial 500 g/m², subministrat en rotllos.</t>
  </si>
  <si>
    <t xml:space="preserve">mt14lbp030nb</t>
  </si>
  <si>
    <t xml:space="preserve">m²</t>
  </si>
  <si>
    <t xml:space="preserve">Làmina drenant i retenidora d'aigua, Diadem DiaDrain 40H "PROJAR", de poliestirè reciclat d'alt impacte (HIPS), amb nòduls de 40 mm d'altura i perforacions en la part superior, resistència a la compressió 338 kN/m², retenció d'aigua 19,59 l/m², capacitat de drenatge 1,01 l/(s·m) amb un pendent del 2%, subministrada en plaques de 204x104 cm.</t>
  </si>
  <si>
    <t xml:space="preserve">mt14lbp050e</t>
  </si>
  <si>
    <t xml:space="preserve">m²</t>
  </si>
  <si>
    <t xml:space="preserve">Filtre Diadem VLF-150 "PROJAR", de geotèxtil no teixit sintètic, compost per fibres de polipropilè unides per tiretes, resistència a la tracció longitudinal 12 kN/m, resistència CBR a punxonament 1,8 kN i massa superficial 150 g/m², subministrat en rotllos.</t>
  </si>
  <si>
    <t xml:space="preserve">mt48sap010b</t>
  </si>
  <si>
    <t xml:space="preserve">m³</t>
  </si>
  <si>
    <t xml:space="preserve">Substrat CoverPro Aromatic "PROJAR", compost de grava, roca volcànica o sorra de sílice i fibra de coco i torba; amb pH de 6, subministrat en sacs Big Bag, per a cobertes verdes.</t>
  </si>
  <si>
    <t xml:space="preserve">mt48tsp010h</t>
  </si>
  <si>
    <t xml:space="preserve">m²</t>
  </si>
  <si>
    <t xml:space="preserve">Llavors per a gespa "PROJAR", subministrades en sacs amb mescla de Festuca Arundinacea, Poa Pratensis i Ray Grass Anglès, per a cobertes verdes.</t>
  </si>
  <si>
    <t xml:space="preserve">mt01arc010</t>
  </si>
  <si>
    <t xml:space="preserve">t</t>
  </si>
  <si>
    <t xml:space="preserve">Cantells rodats de 16 a 32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</si>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</sst>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4.25" customWidth="1"/>
    <col min="5" max="5" width="74.80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6.43</v>
      </c>
      <c r="J18" s="12">
        <f ca="1">ROUND(INDIRECT(ADDRESS(ROW()+(0), COLUMN()+(-3), 1))*INDIRECT(ADDRESS(ROW()+(0), COLUMN()+(-1), 1)), 2)</f>
        <v>7.07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3.61</v>
      </c>
      <c r="J19" s="12">
        <f ca="1">ROUND(INDIRECT(ADDRESS(ROW()+(0), COLUMN()+(-3), 1))*INDIRECT(ADDRESS(ROW()+(0), COLUMN()+(-1), 1)), 2)</f>
        <v>3.72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2.38</v>
      </c>
      <c r="J20" s="12">
        <f ca="1">ROUND(INDIRECT(ADDRESS(ROW()+(0), COLUMN()+(-3), 1))*INDIRECT(ADDRESS(ROW()+(0), COLUMN()+(-1), 1)), 2)</f>
        <v>2.62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1.1</v>
      </c>
      <c r="H21" s="11"/>
      <c r="I21" s="12">
        <v>13.03</v>
      </c>
      <c r="J21" s="12">
        <f ca="1">ROUND(INDIRECT(ADDRESS(ROW()+(0), COLUMN()+(-3), 1))*INDIRECT(ADDRESS(ROW()+(0), COLUMN()+(-1), 1)), 2)</f>
        <v>14.33</v>
      </c>
    </row>
    <row r="22" spans="1:10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1.29</v>
      </c>
      <c r="J22" s="12">
        <f ca="1">ROUND(INDIRECT(ADDRESS(ROW()+(0), COLUMN()+(-3), 1))*INDIRECT(ADDRESS(ROW()+(0), COLUMN()+(-1), 1)), 2)</f>
        <v>1.42</v>
      </c>
    </row>
    <row r="23" spans="1:10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0.253</v>
      </c>
      <c r="H23" s="11"/>
      <c r="I23" s="12">
        <v>62.82</v>
      </c>
      <c r="J23" s="12">
        <f ca="1">ROUND(INDIRECT(ADDRESS(ROW()+(0), COLUMN()+(-3), 1))*INDIRECT(ADDRESS(ROW()+(0), COLUMN()+(-1), 1)), 2)</f>
        <v>15.89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</v>
      </c>
      <c r="H24" s="11"/>
      <c r="I24" s="12">
        <v>6.5</v>
      </c>
      <c r="J24" s="12">
        <f ca="1">ROUND(INDIRECT(ADDRESS(ROW()+(0), COLUMN()+(-3), 1))*INDIRECT(ADDRESS(ROW()+(0), COLUMN()+(-1), 1)), 2)</f>
        <v>6.5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28</v>
      </c>
      <c r="J25" s="14">
        <f ca="1">ROUND(INDIRECT(ADDRESS(ROW()+(0), COLUMN()+(-3), 1))*INDIRECT(ADDRESS(ROW()+(0), COLUMN()+(-1), 1)), 2)</f>
        <v>1.12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74.69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0.104</v>
      </c>
      <c r="H28" s="11"/>
      <c r="I28" s="12">
        <v>24.5</v>
      </c>
      <c r="J28" s="12">
        <f ca="1">ROUND(INDIRECT(ADDRESS(ROW()+(0), COLUMN()+(-3), 1))*INDIRECT(ADDRESS(ROW()+(0), COLUMN()+(-1), 1)), 2)</f>
        <v>2.55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0.336</v>
      </c>
      <c r="H29" s="11"/>
      <c r="I29" s="12">
        <v>20.46</v>
      </c>
      <c r="J29" s="12">
        <f ca="1">ROUND(INDIRECT(ADDRESS(ROW()+(0), COLUMN()+(-3), 1))*INDIRECT(ADDRESS(ROW()+(0), COLUMN()+(-1), 1)), 2)</f>
        <v>6.87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0.422</v>
      </c>
      <c r="H30" s="11"/>
      <c r="I30" s="12">
        <v>24.5</v>
      </c>
      <c r="J30" s="12">
        <f ca="1">ROUND(INDIRECT(ADDRESS(ROW()+(0), COLUMN()+(-3), 1))*INDIRECT(ADDRESS(ROW()+(0), COLUMN()+(-1), 1)), 2)</f>
        <v>10.34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0.422</v>
      </c>
      <c r="H31" s="11"/>
      <c r="I31" s="12">
        <v>21.75</v>
      </c>
      <c r="J31" s="12">
        <f ca="1">ROUND(INDIRECT(ADDRESS(ROW()+(0), COLUMN()+(-3), 1))*INDIRECT(ADDRESS(ROW()+(0), COLUMN()+(-1), 1)), 2)</f>
        <v>9.18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0.804</v>
      </c>
      <c r="H32" s="11"/>
      <c r="I32" s="12">
        <v>24.5</v>
      </c>
      <c r="J32" s="12">
        <f ca="1">ROUND(INDIRECT(ADDRESS(ROW()+(0), COLUMN()+(-3), 1))*INDIRECT(ADDRESS(ROW()+(0), COLUMN()+(-1), 1)), 2)</f>
        <v>19.7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0.804</v>
      </c>
      <c r="H33" s="13"/>
      <c r="I33" s="14">
        <v>21.75</v>
      </c>
      <c r="J33" s="14">
        <f ca="1">ROUND(INDIRECT(ADDRESS(ROW()+(0), COLUMN()+(-3), 1))*INDIRECT(ADDRESS(ROW()+(0), COLUMN()+(-1), 1)), 2)</f>
        <v>17.49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66.13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140.82</v>
      </c>
      <c r="J36" s="14">
        <f ca="1">ROUND(INDIRECT(ADDRESS(ROW()+(0), COLUMN()+(-3), 1))*INDIRECT(ADDRESS(ROW()+(0), COLUMN()+(-1), 1))/100, 2)</f>
        <v>2.82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143.64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1.06202e+006</v>
      </c>
      <c r="G41" s="25"/>
      <c r="H41" s="25">
        <v>1.06202e+006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162011</v>
      </c>
      <c r="G46" s="25"/>
      <c r="H46" s="25">
        <v>162012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1.07202e+006</v>
      </c>
      <c r="G48" s="25"/>
      <c r="H48" s="25">
        <v>1.07202e+006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