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<sst xmlns="http://schemas.openxmlformats.org/spreadsheetml/2006/main" count="93" uniqueCount="93">
  <si>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</si>
  <si>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EHR020</t>
  </si>
  <si>
    <t xml:space="preserve">m²</t>
  </si>
  <si>
    <t xml:space="preserve">Forjat reticular amb cassetó perdut i pilars.</t>
  </si>
  <si>
    <r>
      <rPr>
        <sz val="8.25"/>
        <color rgb="FF000000"/>
        <rFont val="Arial"/>
        <family val="2"/>
      </rPr>
      <t xml:space="preserve">Estructura de formigó armat, realitzada amb formigó HA-25/B/20/IIa fabricat en central, amb un volum total de formigó en forjat amb cassetó perdut i pilars de 0,201 m³/m², i acer UNE-EN 10080 B 500 S en zona d'àbacs, bigues, nervis, cèrcols i pilars, amb una quantia total de 24 kg/m², composta dels següents elements: SOSTRE RETICULAR: horitzontal, amb 15% de zones massisses, cantell 30 = 25+5 cm; nervis de formigó "in situ" de 10 cm de gruix, intereix 80 cm; bloc de formigó, 70x23x25 cm; capa de compressió de 5 cm de gruix, amb armadura de repartiment formada per malla electrosoldada ME 20x20 Ø 5-5 B 500 T 6x2,20 UNE-EN 10080; amb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usos; PILARS: amb altura lliure de fins a 3 m i 30x30 cm de secció mitja, amb muntatge i desmuntatge del sistema d'encofrat de xapes metàl·liques reutilitzables. Inclús filferro de lligar, separadors, líquid desencofrant MasterFinish RL 294 "BASF", per evitar l'adherència del formigó a l'encofrat i agent filmogen MasterKure 215 WB "BASF",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</si>
  <si>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</si>
  <si>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</si>
  <si>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</si>
  <si>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</si>
  <si>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</si>
  <si>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</si>
  <si>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</si>
  <si>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</si>
  <si>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</si>
  <si>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</si>
  <si>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</si>
  <si>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</si>
  <si>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</si>
  <si>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</si>
  <si>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</si>
  <si>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</si>
  <si>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</si>
  <si>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</si>
  <si>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</si>
  <si>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</si>
  <si>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</si>
  <si>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</si>
  <si>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</si>
  <si>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</si>
  <si>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</si>
  <si>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</si>
  <si>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</si>
  <si>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</si>
  <si>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</si>
  <si>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</si>
  <si>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</si>
  <si>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</si>
  <si>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</si>
  <si>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</si>
  <si>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mt07aco020h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</si>
  <si>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</si>
  <si>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</si>
  <si>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</si>
  <si>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</si>
  <si>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</si>
  <si>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</si>
  <si>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</si>
  <si>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</si>
  <si>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</si>
  <si>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</si>
  <si>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</si>
  <si>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</si>
  <si>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</si>
  <si>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</si>
  <si>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mt08cur020d</t>
  </si>
  <si>
    <t xml:space="preserve">l</t>
  </si>
  <si>
    <t xml:space="preserve">Agent filmogen MasterKure 215 WB "BASF",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</si>
  <si>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</si>
  <si>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</si>
  <si>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</si>
  <si>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</si>
  <si>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</si>
  <si>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</si>
  <si>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</si>
  <si>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</si>
  <si>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</si>
  <si>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</si>
  <si>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</si>
  <si>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</si>
  <si>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</si>
  <si>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</si>
  <si>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</si>
  <si>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</si>
  <si>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</si>
  <si>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</si>
  <si>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</si>
  <si>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</si>
  <si>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</si>
  <si>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</si>
  <si>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</si>
  <si>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</si>
  <si>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</si>
  <si>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</si>
  <si>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</si>
  <si>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</si>
  <si>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</si>
  <si>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</si>
  <si>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13224:2012</t>
  </si>
  <si>
    <t xml:space="preserve">2+</t>
  </si>
  <si>
    <t xml:space="preserve">Productos  prefabricados  de  hormigón.  Elementos para  forjados 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</si>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</sst>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3.78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0.5</v>
      </c>
      <c r="G10" s="11"/>
      <c r="H10" s="12">
        <v>0.06</v>
      </c>
      <c r="I10" s="12">
        <f ca="1">ROUND(INDIRECT(ADDRESS(ROW()+(0), COLUMN()+(-3), 1))*INDIRECT(ADDRESS(ROW()+(0), COLUMN()+(-1), 1)), 2)</f>
        <v>0.03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0.007</v>
      </c>
      <c r="G11" s="11"/>
      <c r="H11" s="12">
        <v>48</v>
      </c>
      <c r="I11" s="12">
        <f ca="1">ROUND(INDIRECT(ADDRESS(ROW()+(0), COLUMN()+(-3), 1))*INDIRECT(ADDRESS(ROW()+(0), COLUMN()+(-1), 1)), 2)</f>
        <v>0.34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0.034</v>
      </c>
      <c r="G12" s="11"/>
      <c r="H12" s="12">
        <v>13.37</v>
      </c>
      <c r="I12" s="12">
        <f ca="1">ROUND(INDIRECT(ADDRESS(ROW()+(0), COLUMN()+(-3), 1))*INDIRECT(ADDRESS(ROW()+(0), COLUMN()+(-1), 1)), 2)</f>
        <v>0.45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0.044</v>
      </c>
      <c r="G13" s="11"/>
      <c r="H13" s="12">
        <v>37.5</v>
      </c>
      <c r="I13" s="12">
        <f ca="1">ROUND(INDIRECT(ADDRESS(ROW()+(0), COLUMN()+(-3), 1))*INDIRECT(ADDRESS(ROW()+(0), COLUMN()+(-1), 1)), 2)</f>
        <v>1.65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0.007</v>
      </c>
      <c r="G14" s="11"/>
      <c r="H14" s="12">
        <v>85</v>
      </c>
      <c r="I14" s="12">
        <f ca="1">ROUND(INDIRECT(ADDRESS(ROW()+(0), COLUMN()+(-3), 1))*INDIRECT(ADDRESS(ROW()+(0), COLUMN()+(-1), 1)), 2)</f>
        <v>0.6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0.003</v>
      </c>
      <c r="G15" s="11"/>
      <c r="H15" s="12">
        <v>238.16</v>
      </c>
      <c r="I15" s="12">
        <f ca="1">ROUND(INDIRECT(ADDRESS(ROW()+(0), COLUMN()+(-3), 1))*INDIRECT(ADDRESS(ROW()+(0), COLUMN()+(-1), 1)), 2)</f>
        <v>0.71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0.04</v>
      </c>
      <c r="G16" s="11"/>
      <c r="H16" s="12">
        <v>7</v>
      </c>
      <c r="I16" s="12">
        <f ca="1">ROUND(INDIRECT(ADDRESS(ROW()+(0), COLUMN()+(-3), 1))*INDIRECT(ADDRESS(ROW()+(0), COLUMN()+(-1), 1)), 2)</f>
        <v>0.28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0.03</v>
      </c>
      <c r="G17" s="11"/>
      <c r="H17" s="12">
        <v>2.26</v>
      </c>
      <c r="I17" s="12">
        <f ca="1">ROUND(INDIRECT(ADDRESS(ROW()+(0), COLUMN()+(-3), 1))*INDIRECT(ADDRESS(ROW()+(0), COLUMN()+(-1), 1)), 2)</f>
        <v>0.07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4.244</v>
      </c>
      <c r="G18" s="11"/>
      <c r="H18" s="12">
        <v>1.14</v>
      </c>
      <c r="I18" s="12">
        <f ca="1">ROUND(INDIRECT(ADDRESS(ROW()+(0), COLUMN()+(-3), 1))*INDIRECT(ADDRESS(ROW()+(0), COLUMN()+(-1), 1)), 2)</f>
        <v>4.84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1.2</v>
      </c>
      <c r="G19" s="11"/>
      <c r="H19" s="12">
        <v>0.06</v>
      </c>
      <c r="I19" s="12">
        <f ca="1">ROUND(INDIRECT(ADDRESS(ROW()+(0), COLUMN()+(-3), 1))*INDIRECT(ADDRESS(ROW()+(0), COLUMN()+(-1), 1)), 2)</f>
        <v>0.07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24</v>
      </c>
      <c r="G20" s="11"/>
      <c r="H20" s="12">
        <v>0.81</v>
      </c>
      <c r="I20" s="12">
        <f ca="1">ROUND(INDIRECT(ADDRESS(ROW()+(0), COLUMN()+(-3), 1))*INDIRECT(ADDRESS(ROW()+(0), COLUMN()+(-1), 1)), 2)</f>
        <v>19.44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0.177</v>
      </c>
      <c r="G21" s="11"/>
      <c r="H21" s="12">
        <v>1.1</v>
      </c>
      <c r="I21" s="12">
        <f ca="1">ROUND(INDIRECT(ADDRESS(ROW()+(0), COLUMN()+(-3), 1))*INDIRECT(ADDRESS(ROW()+(0), COLUMN()+(-1), 1)), 2)</f>
        <v>0.19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1"/>
      <c r="H22" s="12">
        <v>1.35</v>
      </c>
      <c r="I22" s="12">
        <f ca="1">ROUND(INDIRECT(ADDRESS(ROW()+(0), COLUMN()+(-3), 1))*INDIRECT(ADDRESS(ROW()+(0), COLUMN()+(-1), 1)), 2)</f>
        <v>1.49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0.211</v>
      </c>
      <c r="G23" s="11"/>
      <c r="H23" s="12">
        <v>67.42</v>
      </c>
      <c r="I23" s="12">
        <f ca="1">ROUND(INDIRECT(ADDRESS(ROW()+(0), COLUMN()+(-3), 1))*INDIRECT(ADDRESS(ROW()+(0), COLUMN()+(-1), 1)), 2)</f>
        <v>14.23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0.15</v>
      </c>
      <c r="G24" s="13"/>
      <c r="H24" s="14">
        <v>1.61</v>
      </c>
      <c r="I24" s="14">
        <f ca="1">ROUND(INDIRECT(ADDRESS(ROW()+(0), COLUMN()+(-3), 1))*INDIRECT(ADDRESS(ROW()+(0), COLUMN()+(-1), 1)), 2)</f>
        <v>0.24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44.63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0.98</v>
      </c>
      <c r="G27" s="11"/>
      <c r="H27" s="12">
        <v>24.5</v>
      </c>
      <c r="I27" s="12">
        <f ca="1">ROUND(INDIRECT(ADDRESS(ROW()+(0), COLUMN()+(-3), 1))*INDIRECT(ADDRESS(ROW()+(0), COLUMN()+(-1), 1)), 2)</f>
        <v>24.01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0.991</v>
      </c>
      <c r="G28" s="11"/>
      <c r="H28" s="12">
        <v>21.75</v>
      </c>
      <c r="I28" s="12">
        <f ca="1">ROUND(INDIRECT(ADDRESS(ROW()+(0), COLUMN()+(-3), 1))*INDIRECT(ADDRESS(ROW()+(0), COLUMN()+(-1), 1)), 2)</f>
        <v>21.55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0.321</v>
      </c>
      <c r="G29" s="11"/>
      <c r="H29" s="12">
        <v>24.5</v>
      </c>
      <c r="I29" s="12">
        <f ca="1">ROUND(INDIRECT(ADDRESS(ROW()+(0), COLUMN()+(-3), 1))*INDIRECT(ADDRESS(ROW()+(0), COLUMN()+(-1), 1)), 2)</f>
        <v>7.86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0.321</v>
      </c>
      <c r="G30" s="11"/>
      <c r="H30" s="12">
        <v>21.75</v>
      </c>
      <c r="I30" s="12">
        <f ca="1">ROUND(INDIRECT(ADDRESS(ROW()+(0), COLUMN()+(-3), 1))*INDIRECT(ADDRESS(ROW()+(0), COLUMN()+(-1), 1)), 2)</f>
        <v>6.98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0.07</v>
      </c>
      <c r="G31" s="11"/>
      <c r="H31" s="12">
        <v>24.5</v>
      </c>
      <c r="I31" s="12">
        <f ca="1">ROUND(INDIRECT(ADDRESS(ROW()+(0), COLUMN()+(-3), 1))*INDIRECT(ADDRESS(ROW()+(0), COLUMN()+(-1), 1)), 2)</f>
        <v>1.72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3">
        <v>0.282</v>
      </c>
      <c r="G32" s="13"/>
      <c r="H32" s="14">
        <v>21.75</v>
      </c>
      <c r="I32" s="14">
        <f ca="1">ROUND(INDIRECT(ADDRESS(ROW()+(0), COLUMN()+(-3), 1))*INDIRECT(ADDRESS(ROW()+(0), COLUMN()+(-1), 1)), 2)</f>
        <v>6.13</v>
      </c>
    </row>
    <row r="33" spans="1:9" ht="13.50" thickBot="1" customHeight="1">
      <c r="A33" s="15"/>
      <c r="B33" s="15"/>
      <c r="C33" s="15"/>
      <c r="D33" s="15"/>
      <c r="E33" s="15"/>
      <c r="F33" s="9" t="s">
        <v>77</v>
      </c>
      <c r="G33" s="9"/>
      <c r="H33" s="9"/>
      <c r="I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68.25</v>
      </c>
    </row>
    <row r="34" spans="1:9" ht="13.50" thickBot="1" customHeight="1">
      <c r="A34" s="15">
        <v>3</v>
      </c>
      <c r="B34" s="15"/>
      <c r="C34" s="15"/>
      <c r="D34" s="18" t="s">
        <v>78</v>
      </c>
      <c r="E34" s="18"/>
      <c r="F34" s="18"/>
      <c r="G34" s="18"/>
      <c r="H34" s="15"/>
      <c r="I34" s="15"/>
    </row>
    <row r="35" spans="1:9" ht="13.50" thickBot="1" customHeight="1">
      <c r="A35" s="19"/>
      <c r="B35" s="19"/>
      <c r="C35" s="20" t="s">
        <v>79</v>
      </c>
      <c r="D35" s="19" t="s">
        <v>80</v>
      </c>
      <c r="E35" s="19"/>
      <c r="F35" s="13">
        <v>2</v>
      </c>
      <c r="G35" s="13"/>
      <c r="H35" s="14">
        <f ca="1">ROUND(SUM(INDIRECT(ADDRESS(ROW()+(-2), COLUMN()+(1), 1)),INDIRECT(ADDRESS(ROW()+(-10), COLUMN()+(1), 1))), 2)</f>
        <v>112.88</v>
      </c>
      <c r="I35" s="14">
        <f ca="1">ROUND(INDIRECT(ADDRESS(ROW()+(0), COLUMN()+(-3), 1))*INDIRECT(ADDRESS(ROW()+(0), COLUMN()+(-1), 1))/100, 2)</f>
        <v>2.26</v>
      </c>
    </row>
    <row r="36" spans="1:9" ht="13.50" thickBot="1" customHeight="1">
      <c r="A36" s="21" t="s">
        <v>81</v>
      </c>
      <c r="B36" s="21"/>
      <c r="C36" s="22"/>
      <c r="D36" s="23"/>
      <c r="E36" s="23"/>
      <c r="F36" s="24" t="s">
        <v>82</v>
      </c>
      <c r="G36" s="24"/>
      <c r="H36" s="25"/>
      <c r="I36" s="26">
        <f ca="1">ROUND(SUM(INDIRECT(ADDRESS(ROW()+(-1), COLUMN()+(0), 1)),INDIRECT(ADDRESS(ROW()+(-3), COLUMN()+(0), 1)),INDIRECT(ADDRESS(ROW()+(-11), COLUMN()+(0), 1))), 2)</f>
        <v>115.14</v>
      </c>
    </row>
    <row r="39" spans="1:9" ht="13.50" thickBot="1" customHeight="1">
      <c r="A39" s="27" t="s">
        <v>83</v>
      </c>
      <c r="B39" s="27"/>
      <c r="C39" s="27"/>
      <c r="D39" s="27"/>
      <c r="E39" s="27" t="s">
        <v>84</v>
      </c>
      <c r="F39" s="27"/>
      <c r="G39" s="27" t="s">
        <v>85</v>
      </c>
      <c r="H39" s="27"/>
      <c r="I39" s="27" t="s">
        <v>86</v>
      </c>
    </row>
    <row r="40" spans="1:9" ht="13.50" thickBot="1" customHeight="1">
      <c r="A40" s="28" t="s">
        <v>87</v>
      </c>
      <c r="B40" s="28"/>
      <c r="C40" s="28"/>
      <c r="D40" s="28"/>
      <c r="E40" s="29">
        <v>182012</v>
      </c>
      <c r="F40" s="29"/>
      <c r="G40" s="29">
        <v>182013</v>
      </c>
      <c r="H40" s="29"/>
      <c r="I40" s="29" t="s">
        <v>88</v>
      </c>
    </row>
    <row r="41" spans="1:9" ht="13.50" thickBot="1" customHeight="1">
      <c r="A41" s="30" t="s">
        <v>89</v>
      </c>
      <c r="B41" s="30"/>
      <c r="C41" s="30"/>
      <c r="D41" s="30"/>
      <c r="E41" s="31"/>
      <c r="F41" s="31"/>
      <c r="G41" s="31"/>
      <c r="H41" s="31"/>
      <c r="I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</row>
  </sheetData>
  <mergeCells count="9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H33"/>
    <mergeCell ref="A34:B34"/>
    <mergeCell ref="D34:G34"/>
    <mergeCell ref="A35:B35"/>
    <mergeCell ref="D35:E35"/>
    <mergeCell ref="F35:G35"/>
    <mergeCell ref="A36:E36"/>
    <mergeCell ref="F36:H36"/>
    <mergeCell ref="A39:D39"/>
    <mergeCell ref="E39:F39"/>
    <mergeCell ref="G39:H39"/>
    <mergeCell ref="A40:D40"/>
    <mergeCell ref="E40:F41"/>
    <mergeCell ref="G40:H41"/>
    <mergeCell ref="I40:I41"/>
    <mergeCell ref="A41:D41"/>
    <mergeCell ref="A44:I44"/>
    <mergeCell ref="A45:I45"/>
    <mergeCell ref="A46:I46"/>
  </mergeCells>
  <pageMargins left="0.147638" right="0.147638" top="0.206693" bottom="0.206693" header="0.0" footer="0.0"/>
  <pageSetup paperSize="9" orientation="portrait"/>
  <rowBreaks count="0" manualBreakCount="0">
    </rowBreaks>
</worksheet>
</file>