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<sst xmlns="http://schemas.openxmlformats.org/spreadsheetml/2006/main" count="59" uniqueCount="59">
  <si>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</si>
  <si>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EHS016</t>
  </si>
  <si>
    <t xml:space="preserve">m³</t>
  </si>
  <si>
    <t xml:space="preserve">Pilar circular de formigó armat.</t>
  </si>
  <si>
    <r>
      <rPr>
        <sz val="8.25"/>
        <color rgb="FF000000"/>
        <rFont val="Arial"/>
        <family val="2"/>
      </rPr>
      <t xml:space="preserve">Pilar de secció circular de formigó vist, de 30 cm de diàmetre mig, realitzat amb formigó HA-25/B/20/IIa fabricat en central, i abocament amb cubilot, i acer UNE-EN 10080 B 500 S, amb una quantia aproximada de 120 kg/m³; muntatge i desmuntatge de sistema d'encofrat amb acabat vist amb textura llisa, en planta de fins a 3 m d'altura lliure, format per: superfície encofrant de motlles cilíndrics de bandes de paper kraft, alumini i polietilè, d'un sol ús i estructura suport vertical de puntals metàl·lics, amortitzables en 150 usos. Inclús filferro de lligar i separadors i agent filmogen MasterKure 220 WB "BASF",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</si>
  <si>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</si>
  <si>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</si>
  <si>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</si>
  <si>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</si>
  <si>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</si>
  <si>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</si>
  <si>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</si>
  <si>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</si>
  <si>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</si>
  <si>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</si>
  <si>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</si>
  <si>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</si>
  <si>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</si>
  <si>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</si>
  <si>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</si>
  <si>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</si>
  <si>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mt08tub020id</t>
  </si>
  <si>
    <t xml:space="preserve">m²</t>
  </si>
  <si>
    <t xml:space="preserve">Motlle cilíndric d'un sol ús de bandes de paper kraft, alumini i polietilè en espiral, per a encofrat de pilars de formigó, de fins a 3 m d'altura i 30 cm de diàmetre mig, per acabat vist del formigó.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</si>
  <si>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</si>
  <si>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</si>
  <si>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</si>
  <si>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mt10haf010nga</t>
  </si>
  <si>
    <t xml:space="preserve">m³</t>
  </si>
  <si>
    <t xml:space="preserve">Formigó HA-25/B/20/IIa, fabricat en central.</t>
  </si>
  <si>
    <t xml:space="preserve">mt08cur010g</t>
  </si>
  <si>
    <t xml:space="preserve">l</t>
  </si>
  <si>
    <t xml:space="preserve">Agent filmogen MasterKure 220 WB "BASF",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</si>
  <si>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</si>
  <si>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</si>
  <si>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</si>
  <si>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</si>
  <si>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</si>
  <si>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</si>
  <si>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</si>
  <si>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</si>
  <si>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</si>
  <si>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</si>
  <si>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</si>
  <si>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</si>
  <si>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</si>
  <si>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</si>
  <si>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</si>
  <si>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</si>
  <si>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</si>
  <si>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</si>
  <si>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</si>
  <si>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</si>
  <si>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</si>
  <si>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</si>
  <si>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</si>
  <si>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</si>
  <si>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49,66€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</si>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</sst>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73.78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0.07</v>
      </c>
      <c r="G10" s="12">
        <f ca="1">ROUND(INDIRECT(ADDRESS(ROW()+(0), COLUMN()+(-2), 1))*INDIRECT(ADDRESS(ROW()+(0), COLUMN()+(-1), 1)), 2)</f>
        <v>0.84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120</v>
      </c>
      <c r="F11" s="12">
        <v>0.81</v>
      </c>
      <c r="G11" s="12">
        <f ca="1">ROUND(INDIRECT(ADDRESS(ROW()+(0), COLUMN()+(-2), 1))*INDIRECT(ADDRESS(ROW()+(0), COLUMN()+(-1), 1)), 2)</f>
        <v>97.2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1.1</v>
      </c>
      <c r="G12" s="12">
        <f ca="1">ROUND(INDIRECT(ADDRESS(ROW()+(0), COLUMN()+(-2), 1))*INDIRECT(ADDRESS(ROW()+(0), COLUMN()+(-1), 1)), 2)</f>
        <v>0.66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13.333</v>
      </c>
      <c r="F13" s="12">
        <v>14.02</v>
      </c>
      <c r="G13" s="12">
        <f ca="1">ROUND(INDIRECT(ADDRESS(ROW()+(0), COLUMN()+(-2), 1))*INDIRECT(ADDRESS(ROW()+(0), COLUMN()+(-1), 1)), 2)</f>
        <v>186.93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0.099</v>
      </c>
      <c r="F14" s="12">
        <v>13.37</v>
      </c>
      <c r="G14" s="12">
        <f ca="1">ROUND(INDIRECT(ADDRESS(ROW()+(0), COLUMN()+(-2), 1))*INDIRECT(ADDRESS(ROW()+(0), COLUMN()+(-1), 1)), 2)</f>
        <v>1.32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1.05</v>
      </c>
      <c r="F15" s="12">
        <v>67.42</v>
      </c>
      <c r="G15" s="12">
        <f ca="1">ROUND(INDIRECT(ADDRESS(ROW()+(0), COLUMN()+(-2), 1))*INDIRECT(ADDRESS(ROW()+(0), COLUMN()+(-1), 1)), 2)</f>
        <v>70.79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2</v>
      </c>
      <c r="F16" s="14">
        <v>3.33</v>
      </c>
      <c r="G16" s="14">
        <f ca="1">ROUND(INDIRECT(ADDRESS(ROW()+(0), COLUMN()+(-2), 1))*INDIRECT(ADDRESS(ROW()+(0), COLUMN()+(-1), 1)), 2)</f>
        <v>6.66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364.4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3.143</v>
      </c>
      <c r="F19" s="12">
        <v>24.5</v>
      </c>
      <c r="G19" s="12">
        <f ca="1">ROUND(INDIRECT(ADDRESS(ROW()+(0), COLUMN()+(-2), 1))*INDIRECT(ADDRESS(ROW()+(0), COLUMN()+(-1), 1)), 2)</f>
        <v>77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3.143</v>
      </c>
      <c r="F20" s="12">
        <v>21.75</v>
      </c>
      <c r="G20" s="12">
        <f ca="1">ROUND(INDIRECT(ADDRESS(ROW()+(0), COLUMN()+(-2), 1))*INDIRECT(ADDRESS(ROW()+(0), COLUMN()+(-1), 1)), 2)</f>
        <v>68.36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0.96</v>
      </c>
      <c r="F21" s="12">
        <v>24.5</v>
      </c>
      <c r="G21" s="12">
        <f ca="1">ROUND(INDIRECT(ADDRESS(ROW()+(0), COLUMN()+(-2), 1))*INDIRECT(ADDRESS(ROW()+(0), COLUMN()+(-1), 1)), 2)</f>
        <v>23.52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0.96</v>
      </c>
      <c r="F22" s="12">
        <v>21.75</v>
      </c>
      <c r="G22" s="12">
        <f ca="1">ROUND(INDIRECT(ADDRESS(ROW()+(0), COLUMN()+(-2), 1))*INDIRECT(ADDRESS(ROW()+(0), COLUMN()+(-1), 1)), 2)</f>
        <v>20.88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0.486</v>
      </c>
      <c r="F23" s="12">
        <v>24.5</v>
      </c>
      <c r="G23" s="12">
        <f ca="1">ROUND(INDIRECT(ADDRESS(ROW()+(0), COLUMN()+(-2), 1))*INDIRECT(ADDRESS(ROW()+(0), COLUMN()+(-1), 1)), 2)</f>
        <v>11.91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3">
        <v>1.957</v>
      </c>
      <c r="F24" s="14">
        <v>21.75</v>
      </c>
      <c r="G24" s="14">
        <f ca="1">ROUND(INDIRECT(ADDRESS(ROW()+(0), COLUMN()+(-2), 1))*INDIRECT(ADDRESS(ROW()+(0), COLUMN()+(-1), 1)), 2)</f>
        <v>42.56</v>
      </c>
    </row>
    <row r="25" spans="1:7" ht="13.50" thickBot="1" customHeight="1">
      <c r="A25" s="15"/>
      <c r="B25" s="15"/>
      <c r="C25" s="15"/>
      <c r="D25" s="15"/>
      <c r="E25" s="9" t="s">
        <v>53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244.23</v>
      </c>
    </row>
    <row r="26" spans="1:7" ht="13.50" thickBot="1" customHeight="1">
      <c r="A26" s="15">
        <v>3</v>
      </c>
      <c r="B26" s="15"/>
      <c r="C26" s="15"/>
      <c r="D26" s="18" t="s">
        <v>54</v>
      </c>
      <c r="E26" s="18"/>
      <c r="F26" s="15"/>
      <c r="G26" s="15"/>
    </row>
    <row r="27" spans="1:7" ht="13.50" thickBot="1" customHeight="1">
      <c r="A27" s="19"/>
      <c r="B27" s="19"/>
      <c r="C27" s="20" t="s">
        <v>55</v>
      </c>
      <c r="D27" s="19" t="s">
        <v>56</v>
      </c>
      <c r="E27" s="13">
        <v>2</v>
      </c>
      <c r="F27" s="14">
        <f ca="1">ROUND(SUM(INDIRECT(ADDRESS(ROW()+(-2), COLUMN()+(1), 1)),INDIRECT(ADDRESS(ROW()+(-10), COLUMN()+(1), 1))), 2)</f>
        <v>608.63</v>
      </c>
      <c r="G27" s="14">
        <f ca="1">ROUND(INDIRECT(ADDRESS(ROW()+(0), COLUMN()+(-2), 1))*INDIRECT(ADDRESS(ROW()+(0), COLUMN()+(-1), 1))/100, 2)</f>
        <v>12.17</v>
      </c>
    </row>
    <row r="28" spans="1:7" ht="13.50" thickBot="1" customHeight="1">
      <c r="A28" s="21" t="s">
        <v>57</v>
      </c>
      <c r="B28" s="21"/>
      <c r="C28" s="22"/>
      <c r="D28" s="23"/>
      <c r="E28" s="24" t="s">
        <v>58</v>
      </c>
      <c r="F28" s="25"/>
      <c r="G28" s="26">
        <f ca="1">ROUND(SUM(INDIRECT(ADDRESS(ROW()+(-1), COLUMN()+(0), 1)),INDIRECT(ADDRESS(ROW()+(-3), COLUMN()+(0), 1)),INDIRECT(ADDRESS(ROW()+(-11), COLUMN()+(0), 1))), 2)</f>
        <v>620.8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