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<sst xmlns="http://schemas.openxmlformats.org/spreadsheetml/2006/main" count="67" uniqueCount="67">
  <si>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</si>
  <si>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</si>
  <si>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</t>
  </si>
  <si>
    <t xml:space="preserve">Reparació d'element de forjat de fusta, mitjançant pròtesi de fusta i armadura.</t>
  </si>
  <si>
    <r>
      <rPr>
        <sz val="8.25"/>
        <color rgb="FF000000"/>
        <rFont val="Arial"/>
        <family val="2"/>
      </rPr>
      <t xml:space="preserve">Reparació d'extrem de bigueta de forjat de fusta, eliminant la zona deteriorada i col·locant una pròtesi de 10x15x50 cm de 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adherida a la fusta sana mitjançant resina epoxi-acrilat, lliure d'estirè, MasterFlow 920 AN "BASF". Unió de la pròtesi i la resta de la fusta sana mitjançant 4 barres corrugades de fibra de vidre reforçada amb resina de polièster, de 0,6 m de longitud cadascuna i 12 mm de diàmetre, allotjades en forats realitzats en la pròtesi i la fusta sana, i reompliment dels forats amb la mateixa resina.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</si>
  <si>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</si>
  <si>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</si>
  <si>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</si>
  <si>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</si>
  <si>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</si>
  <si>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</si>
  <si>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</si>
  <si>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mt08ema050b</t>
  </si>
  <si>
    <t xml:space="preserve">m³</t>
  </si>
  <si>
    <t xml:space="preserve">Fusta per a encofrar, de 26 mm d'espessor.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</si>
  <si>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</si>
  <si>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</si>
  <si>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</si>
  <si>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</si>
  <si>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</si>
  <si>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</si>
  <si>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</si>
  <si>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</si>
  <si>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 per a encofrats metàl·lics, fenòlics o de fusta.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</si>
  <si>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</si>
  <si>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</si>
  <si>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</si>
  <si>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</si>
  <si>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</si>
  <si>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</si>
  <si>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</si>
  <si>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</si>
  <si>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</si>
  <si>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mt26reh100v</t>
  </si>
  <si>
    <t xml:space="preserve">U</t>
  </si>
  <si>
    <t xml:space="preserve">Cartutx de 825 ml de resina epoxi-acrilat, lliure d'estirè, MasterFlow 920 AN "BASF", de dos components, amb dosificador i filtre de mescla automàtica, per a ancoratges estructurals verticals i horitzontals.</t>
  </si>
  <si>
    <t xml:space="preserve">mt07mee014fa</t>
  </si>
  <si>
    <t xml:space="preserve">m³</t>
  </si>
  <si>
    <t xml:space="preserve">Fusta serrada d'avet (Abies alba), acabat raspallat,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</si>
  <si>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mt07cef010f</t>
  </si>
  <si>
    <t xml:space="preserve">m</t>
  </si>
  <si>
    <t xml:space="preserve">Barra corrugada de fibra de vidre reforçada amb resina de polièster, de 12 mm de diàmetre, amb superfície arenada com millora de l'adherència, per a armat i reforç estructural.</t>
  </si>
  <si>
    <t xml:space="preserve">Subtotal materials: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</si>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</sst>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2.25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385</v>
      </c>
      <c r="G10" s="12">
        <f ca="1">ROUND(INDIRECT(ADDRESS(ROW()+(0), COLUMN()+(-2), 1))*INDIRECT(ADDRESS(ROW()+(0), COLUMN()+(-1), 1)), 2)</f>
        <v>2.31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1.1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7</v>
      </c>
      <c r="G12" s="12">
        <f ca="1">ROUND(INDIRECT(ADDRESS(ROW()+(0), COLUMN()+(-2), 1))*INDIRECT(ADDRESS(ROW()+(0), COLUMN()+(-1), 1)), 2)</f>
        <v>0.35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</v>
      </c>
      <c r="F13" s="12">
        <v>2.19</v>
      </c>
      <c r="G13" s="12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305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</v>
      </c>
      <c r="F15" s="12">
        <v>1.3</v>
      </c>
      <c r="G15" s="12">
        <f ca="1">ROUND(INDIRECT(ADDRESS(ROW()+(0), COLUMN()+(-2), 1))*INDIRECT(ADDRESS(ROW()+(0), COLUMN()+(-1), 1)), 2)</f>
        <v>0.18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0.014</v>
      </c>
      <c r="F16" s="12">
        <v>13.37</v>
      </c>
      <c r="G16" s="12">
        <f ca="1">ROUND(INDIRECT(ADDRESS(ROW()+(0), COLUMN()+(-2), 1))*INDIRECT(ADDRESS(ROW()+(0), COLUMN()+(-1), 1)), 2)</f>
        <v>0.19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0.639</v>
      </c>
      <c r="F17" s="12">
        <v>14.9</v>
      </c>
      <c r="G17" s="12">
        <f ca="1">ROUND(INDIRECT(ADDRESS(ROW()+(0), COLUMN()+(-2), 1))*INDIRECT(ADDRESS(ROW()+(0), COLUMN()+(-1), 1)), 2)</f>
        <v>9.52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442.43</v>
      </c>
      <c r="G18" s="12">
        <f ca="1">ROUND(INDIRECT(ADDRESS(ROW()+(0), COLUMN()+(-2), 1))*INDIRECT(ADDRESS(ROW()+(0), COLUMN()+(-1), 1)), 2)</f>
        <v>3.54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3">
        <v>2.4</v>
      </c>
      <c r="F19" s="14">
        <v>8.93</v>
      </c>
      <c r="G19" s="14">
        <f ca="1">ROUND(INDIRECT(ADDRESS(ROW()+(0), COLUMN()+(-2), 1))*INDIRECT(ADDRESS(ROW()+(0), COLUMN()+(-1), 1)), 2)</f>
        <v>21.43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38.01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0.063</v>
      </c>
      <c r="F22" s="14">
        <v>3</v>
      </c>
      <c r="G22" s="14">
        <f ca="1">ROUND(INDIRECT(ADDRESS(ROW()+(0), COLUMN()+(-2), 1))*INDIRECT(ADDRESS(ROW()+(0), COLUMN()+(-1), 1)), 2)</f>
        <v>0.19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0.19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0.7</v>
      </c>
      <c r="F25" s="12">
        <v>24.5</v>
      </c>
      <c r="G25" s="12">
        <f ca="1">ROUND(INDIRECT(ADDRESS(ROW()+(0), COLUMN()+(-2), 1))*INDIRECT(ADDRESS(ROW()+(0), COLUMN()+(-1), 1)), 2)</f>
        <v>17.15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</v>
      </c>
      <c r="F26" s="12">
        <v>21.15</v>
      </c>
      <c r="G26" s="12">
        <f ca="1">ROUND(INDIRECT(ADDRESS(ROW()+(0), COLUMN()+(-2), 1))*INDIRECT(ADDRESS(ROW()+(0), COLUMN()+(-1), 1)), 2)</f>
        <v>8.46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0.309</v>
      </c>
      <c r="F27" s="12">
        <v>21.92</v>
      </c>
      <c r="G27" s="12">
        <f ca="1">ROUND(INDIRECT(ADDRESS(ROW()+(0), COLUMN()+(-2), 1))*INDIRECT(ADDRESS(ROW()+(0), COLUMN()+(-1), 1)), 2)</f>
        <v>6.77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0.309</v>
      </c>
      <c r="F28" s="14">
        <v>20.46</v>
      </c>
      <c r="G28" s="14">
        <f ca="1">ROUND(INDIRECT(ADDRESS(ROW()+(0), COLUMN()+(-2), 1))*INDIRECT(ADDRESS(ROW()+(0), COLUMN()+(-1), 1)), 2)</f>
        <v>6.32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1))), 2)</f>
        <v>38.7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1)),INDIRECT(ADDRESS(ROW()+(-8), COLUMN()+(1), 1)),INDIRECT(ADDRESS(ROW()+(-11), COLUMN()+(1), 1))), 2)</f>
        <v>76.9</v>
      </c>
      <c r="G31" s="14">
        <f ca="1">ROUND(INDIRECT(ADDRESS(ROW()+(0), COLUMN()+(-2), 1))*INDIRECT(ADDRESS(ROW()+(0), COLUMN()+(-1), 1))/100, 2)</f>
        <v>1.54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1)),INDIRECT(ADDRESS(ROW()+(-9), COLUMN()+(0), 1)),INDIRECT(ADDRESS(ROW()+(-12), COLUMN()+(0), 1))), 2)</f>
        <v>78.44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