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<sst xmlns="http://schemas.openxmlformats.org/spreadsheetml/2006/main" count="74" uniqueCount="74">
  <si>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</si>
  <si>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EMZ310</t>
  </si>
  <si>
    <t xml:space="preserve">m²</t>
  </si>
  <si>
    <t xml:space="preserve">Reforç de forjat de fusta, mitjançant connectors i formigó lleuger.</t>
  </si>
  <si>
    <r>
      <rPr>
        <sz val="8.25"/>
        <color rgb="FF000000"/>
        <rFont val="Arial"/>
        <family val="2"/>
      </rPr>
      <t xml:space="preserve">Reforç de forjat de biguetes de fusta, mitjançant la disposició en perforacions de 5 connectors per m² de forjat, formats per cargols d'acer galvanitzat (qualitat 6.8 segons UNE-EN ISO 898-1), de 12 mm de diàmetre i 100 mm de longitud, amb cabota hexagonal, rosca mètrica total, rosques i volanderes, fixats a les bigues amb resina epoxi-acrilat, lliure d'estirè, MasterFlow 920 AN "BASF"; i 15 connectors per m² de forjat, formats per cargols d'acer galvanitzat (qualitat 6.8 segons UNE-EN ISO 898-1), de 10 mm de diàmetre i 80 mm de longitud, amb cabota hexagonal, rosca mètrica total, rosques i volanderes, fixats a les biguetes amb resina epoxi-acrilat, lliure d'estirè, MasterFlow 920 AN "BASF"; col·locació de malla electrosoldada ME 20x20 Ø 5-5 B 500 T 6x2,20 UNE-EN 10080 i abocament de capa de compressió de 5 cm de gruix de formigó lleuger HLE-25/B/10/IIa, densitat entre 1200 i 1500 kg/m³, (quantitat mínima de ciment 275 kg/m³), fabricat en central, i abocament amb cubilot; apuntalament i desapuntalament de les biguetes.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</si>
  <si>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</si>
  <si>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</si>
  <si>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</si>
  <si>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</si>
  <si>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</si>
  <si>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</si>
  <si>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</si>
  <si>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</si>
  <si>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</si>
  <si>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</si>
  <si>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</si>
  <si>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</si>
  <si>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</si>
  <si>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</si>
  <si>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</si>
  <si>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</si>
  <si>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</si>
  <si>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</si>
  <si>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</si>
  <si>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</si>
  <si>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</si>
  <si>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</si>
  <si>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mt26reh100v</t>
  </si>
  <si>
    <t xml:space="preserve">U</t>
  </si>
  <si>
    <t xml:space="preserve">Cartutx de 825 ml de resina epoxi-acrilat, lliure d'estirè, MasterFlow 920 AN "BASF", de dos components, amb dosificador i filtre de mescla automàtica, per a ancoratges estructurals verticals i horitzontals.</t>
  </si>
  <si>
    <t xml:space="preserve">mt07rem020er</t>
  </si>
  <si>
    <t xml:space="preserve">U</t>
  </si>
  <si>
    <t xml:space="preserve">Cargol d'acer galvanitzat qualitat 6.8 segons UNE-EN ISO 898-1, tipus M-12, de cabota hexagonal i rosca mètrica total segons DIN 931 i UNE-EN ISO 4014, de 12 mm de diàmetre i 100 mm de longitud, amb rosca i volandera, per a la seva utilització, fixats amb resina, com connectors a bigues i biguetes de fusta.</t>
  </si>
  <si>
    <t xml:space="preserve">mt07rem020dp</t>
  </si>
  <si>
    <t xml:space="preserve">U</t>
  </si>
  <si>
    <t xml:space="preserve">Cargol d'acer galvanitzat qualitat 6.8 segons UNE-EN ISO 898-1, tipus M-10, de cabota hexagonal i rosca mètrica total segons DIN 931 i UNE-EN ISO 4014, de 10 mm de diàmetre i 80 mm de longitud, amb rosca i volandera, per a la seva utilització, fixats amb resina, com connectors a bigues i biguetes de fusta.</t>
  </si>
  <si>
    <t xml:space="preserve">mt07ame010d</t>
  </si>
  <si>
    <t xml:space="preserve">m²</t>
  </si>
  <si>
    <t xml:space="preserve">Malla electrosoldada ME 20x20 Ø 5-5 B 500 T 6x2,20 UNE-EN 10080.</t>
  </si>
  <si>
    <t xml:space="preserve">mt10hes050gbg</t>
  </si>
  <si>
    <t xml:space="preserve">m³</t>
  </si>
  <si>
    <t xml:space="preserve">Formigó lleuger estructural HLE-25/B/10/IIa, d'entre 1200 i 1500 kg/m³ de densitat, quantitat mínima de ciment 275 kg/m³,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</si>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</sst>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4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6.8</v>
      </c>
      <c r="G10" s="12">
        <f ca="1">ROUND(INDIRECT(ADDRESS(ROW()+(0), COLUMN()+(-2), 1))*INDIRECT(ADDRESS(ROW()+(0), COLUMN()+(-1), 1)), 2)</f>
        <v>7.14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0.08</v>
      </c>
      <c r="G11" s="12">
        <f ca="1">ROUND(INDIRECT(ADDRESS(ROW()+(0), COLUMN()+(-2), 1))*INDIRECT(ADDRESS(ROW()+(0), COLUMN()+(-1), 1)), 2)</f>
        <v>0.72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4.39</v>
      </c>
      <c r="G12" s="12">
        <f ca="1">ROUND(INDIRECT(ADDRESS(ROW()+(0), COLUMN()+(-2), 1))*INDIRECT(ADDRESS(ROW()+(0), COLUMN()+(-1), 1)), 2)</f>
        <v>0.18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0.045</v>
      </c>
      <c r="F13" s="12">
        <v>1.3</v>
      </c>
      <c r="G13" s="12">
        <f ca="1">ROUND(INDIRECT(ADDRESS(ROW()+(0), COLUMN()+(-2), 1))*INDIRECT(ADDRESS(ROW()+(0), COLUMN()+(-1), 1)), 2)</f>
        <v>0.06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0.013</v>
      </c>
      <c r="F14" s="12">
        <v>13.37</v>
      </c>
      <c r="G14" s="12">
        <f ca="1">ROUND(INDIRECT(ADDRESS(ROW()+(0), COLUMN()+(-2), 1))*INDIRECT(ADDRESS(ROW()+(0), COLUMN()+(-1), 1)), 2)</f>
        <v>0.17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0.18</v>
      </c>
      <c r="F15" s="12">
        <v>14.9</v>
      </c>
      <c r="G15" s="12">
        <f ca="1">ROUND(INDIRECT(ADDRESS(ROW()+(0), COLUMN()+(-2), 1))*INDIRECT(ADDRESS(ROW()+(0), COLUMN()+(-1), 1)), 2)</f>
        <v>2.68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5</v>
      </c>
      <c r="F16" s="12">
        <v>0.34</v>
      </c>
      <c r="G16" s="12">
        <f ca="1">ROUND(INDIRECT(ADDRESS(ROW()+(0), COLUMN()+(-2), 1))*INDIRECT(ADDRESS(ROW()+(0), COLUMN()+(-1), 1)), 2)</f>
        <v>1.7</v>
      </c>
    </row>
    <row r="17" spans="1:7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15</v>
      </c>
      <c r="F17" s="12">
        <v>0.19</v>
      </c>
      <c r="G17" s="12">
        <f ca="1">ROUND(INDIRECT(ADDRESS(ROW()+(0), COLUMN()+(-2), 1))*INDIRECT(ADDRESS(ROW()+(0), COLUMN()+(-1), 1)), 2)</f>
        <v>2.85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1.35</v>
      </c>
      <c r="G18" s="12">
        <f ca="1">ROUND(INDIRECT(ADDRESS(ROW()+(0), COLUMN()+(-2), 1))*INDIRECT(ADDRESS(ROW()+(0), COLUMN()+(-1), 1)), 2)</f>
        <v>1.49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0.053</v>
      </c>
      <c r="F19" s="14">
        <v>115.83</v>
      </c>
      <c r="G19" s="14">
        <f ca="1">ROUND(INDIRECT(ADDRESS(ROW()+(0), COLUMN()+(-2), 1))*INDIRECT(ADDRESS(ROW()+(0), COLUMN()+(-1), 1)), 2)</f>
        <v>6.14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23.13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0.143</v>
      </c>
      <c r="F22" s="12">
        <v>24.5</v>
      </c>
      <c r="G22" s="12">
        <f ca="1">ROUND(INDIRECT(ADDRESS(ROW()+(0), COLUMN()+(-2), 1))*INDIRECT(ADDRESS(ROW()+(0), COLUMN()+(-1), 1)), 2)</f>
        <v>3.5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0.143</v>
      </c>
      <c r="F23" s="12">
        <v>21.75</v>
      </c>
      <c r="G23" s="12">
        <f ca="1">ROUND(INDIRECT(ADDRESS(ROW()+(0), COLUMN()+(-2), 1))*INDIRECT(ADDRESS(ROW()+(0), COLUMN()+(-1), 1)), 2)</f>
        <v>3.11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0.714</v>
      </c>
      <c r="F24" s="12">
        <v>24.5</v>
      </c>
      <c r="G24" s="12">
        <f ca="1">ROUND(INDIRECT(ADDRESS(ROW()+(0), COLUMN()+(-2), 1))*INDIRECT(ADDRESS(ROW()+(0), COLUMN()+(-1), 1)), 2)</f>
        <v>17.49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0.714</v>
      </c>
      <c r="F25" s="12">
        <v>21.75</v>
      </c>
      <c r="G25" s="12">
        <f ca="1">ROUND(INDIRECT(ADDRESS(ROW()+(0), COLUMN()+(-2), 1))*INDIRECT(ADDRESS(ROW()+(0), COLUMN()+(-1), 1)), 2)</f>
        <v>15.53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0.033</v>
      </c>
      <c r="F26" s="12">
        <v>24.5</v>
      </c>
      <c r="G26" s="12">
        <f ca="1">ROUND(INDIRECT(ADDRESS(ROW()+(0), COLUMN()+(-2), 1))*INDIRECT(ADDRESS(ROW()+(0), COLUMN()+(-1), 1)), 2)</f>
        <v>0.81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0.033</v>
      </c>
      <c r="F27" s="12">
        <v>21.75</v>
      </c>
      <c r="G27" s="12">
        <f ca="1">ROUND(INDIRECT(ADDRESS(ROW()+(0), COLUMN()+(-2), 1))*INDIRECT(ADDRESS(ROW()+(0), COLUMN()+(-1), 1)), 2)</f>
        <v>0.72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0.607</v>
      </c>
      <c r="F28" s="12">
        <v>24.5</v>
      </c>
      <c r="G28" s="12">
        <f ca="1">ROUND(INDIRECT(ADDRESS(ROW()+(0), COLUMN()+(-2), 1))*INDIRECT(ADDRESS(ROW()+(0), COLUMN()+(-1), 1)), 2)</f>
        <v>14.87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0.607</v>
      </c>
      <c r="F29" s="14">
        <v>21.75</v>
      </c>
      <c r="G29" s="14">
        <f ca="1">ROUND(INDIRECT(ADDRESS(ROW()+(0), COLUMN()+(-2), 1))*INDIRECT(ADDRESS(ROW()+(0), COLUMN()+(-1), 1)), 2)</f>
        <v>13.2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69.23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1)),INDIRECT(ADDRESS(ROW()+(-12), COLUMN()+(1), 1))), 2)</f>
        <v>92.36</v>
      </c>
      <c r="G32" s="14">
        <f ca="1">ROUND(INDIRECT(ADDRESS(ROW()+(0), COLUMN()+(-2), 1))*INDIRECT(ADDRESS(ROW()+(0), COLUMN()+(-1), 1))/100, 2)</f>
        <v>1.85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1)),INDIRECT(ADDRESS(ROW()+(-13), COLUMN()+(0), 1))), 2)</f>
        <v>94.21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