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<sst xmlns="http://schemas.openxmlformats.org/spreadsheetml/2006/main" count="39" uniqueCount="39">
  <si>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</si>
  <si>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NIR020</t>
  </si>
  <si>
    <t xml:space="preserve">m²</t>
  </si>
  <si>
    <t xml:space="preserve">Revestiment bituminós.</t>
  </si>
  <si>
    <r>
      <rPr>
        <sz val="8.25"/>
        <color rgb="FF000000"/>
        <rFont val="Arial"/>
        <family val="2"/>
      </rPr>
      <t xml:space="preserve">Impermeabilització mitjançant una mà de fons de pintura impermeabilitzant bicomponent, MasterSeal M 452 "BASF", a base de resina epoxi i betum, diluïda amb un 25% d'aigua, i una mà d'acabat amb el mateix producte sense diluir, amb un rendiment de 0,25 kg/m² cada mà.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</si>
  <si>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</si>
  <si>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</si>
  <si>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</si>
  <si>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</si>
  <si>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</si>
  <si>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</si>
  <si>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</si>
  <si>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mt27upx200d</t>
  </si>
  <si>
    <t xml:space="preserve">kg</t>
  </si>
  <si>
    <t xml:space="preserve">Pintura impermeabilitzant bicomponent, MasterSeal M 452 "BASF", a base de resina epoxi i betum, segons UNE-EN 1504-2, per a aplicar amb brotxa, corró o pistola.</t>
  </si>
  <si>
    <t xml:space="preserve">Subtotal materials:</t>
  </si>
  <si>
    <t xml:space="preserve">Mà d'obra</t>
  </si>
  <si>
    <t xml:space="preserve">mo032</t>
  </si>
  <si>
    <t xml:space="preserve">h</t>
  </si>
  <si>
    <t xml:space="preserve">Oficial 1ª aplicador de productes impermeabilitzants.</t>
  </si>
  <si>
    <t xml:space="preserve">mo070</t>
  </si>
  <si>
    <t xml:space="preserve">h</t>
  </si>
  <si>
    <t xml:space="preserve">Ajudant aplicador de productes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</si>
  <si>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</si>
  <si>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</si>
  <si>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</si>
  <si>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</si>
  <si>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0,59€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</si>
  <si>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</si>
  <si>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</si>
  <si>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</si>
  <si>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</si>
  <si>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</si>
  <si>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1504-2:2005</t>
  </si>
  <si>
    <t xml:space="preserve">1/2+/3/4</t>
  </si>
  <si>
    <t xml:space="preserve">Productos y sistemas para la protección y reparación de estructuras de hormigón. Definiciones, requisitos, control de calidad y evaluación de la conformidad. Parte 2: Sistemas de protección de superficie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</si>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</sst>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5.44" customWidth="1"/>
    <col min="5" max="5" width="58.14" customWidth="1"/>
    <col min="6" max="6" width="2.04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1.000000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0.500000</v>
      </c>
      <c r="H10" s="12"/>
      <c r="I10" s="14">
        <v>5.430000</v>
      </c>
      <c r="J10" s="14"/>
      <c r="K10" s="14">
        <f ca="1">ROUND(INDIRECT(ADDRESS(ROW()+(0), COLUMN()+(-4), 1))*INDIRECT(ADDRESS(ROW()+(0), COLUMN()+(-2), 1)), 2)</f>
        <v>2.720000</v>
      </c>
    </row>
    <row r="11" spans="1:11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9"/>
      <c r="K11" s="17">
        <f ca="1">ROUND(SUM(INDIRECT(ADDRESS(ROW()+(-1), COLUMN()+(0), 1))), 2)</f>
        <v>2.720000</v>
      </c>
    </row>
    <row r="12" spans="1:11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  <c r="K12" s="15"/>
    </row>
    <row r="13" spans="1:11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0.195000</v>
      </c>
      <c r="H13" s="11"/>
      <c r="I13" s="13">
        <v>23.780000</v>
      </c>
      <c r="J13" s="13"/>
      <c r="K13" s="13">
        <f ca="1">ROUND(INDIRECT(ADDRESS(ROW()+(0), COLUMN()+(-4), 1))*INDIRECT(ADDRESS(ROW()+(0), COLUMN()+(-2), 1)), 2)</f>
        <v>4.640000</v>
      </c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0.195000</v>
      </c>
      <c r="H14" s="12"/>
      <c r="I14" s="14">
        <v>21.140000</v>
      </c>
      <c r="J14" s="14"/>
      <c r="K14" s="14">
        <f ca="1">ROUND(INDIRECT(ADDRESS(ROW()+(0), COLUMN()+(-4), 1))*INDIRECT(ADDRESS(ROW()+(0), COLUMN()+(-2), 1)), 2)</f>
        <v>4.120000</v>
      </c>
    </row>
    <row r="15" spans="1:11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9"/>
      <c r="K15" s="17">
        <f ca="1">ROUND(SUM(INDIRECT(ADDRESS(ROW()+(-1), COLUMN()+(0), 1)),INDIRECT(ADDRESS(ROW()+(-2), COLUMN()+(0), 1))), 2)</f>
        <v>8.760000</v>
      </c>
    </row>
    <row r="16" spans="1:11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  <c r="K16" s="15"/>
    </row>
    <row r="17" spans="1:11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2.000000</v>
      </c>
      <c r="H17" s="12"/>
      <c r="I17" s="14">
        <f ca="1">ROUND(SUM(INDIRECT(ADDRESS(ROW()+(-2), COLUMN()+(2), 1)),INDIRECT(ADDRESS(ROW()+(-6), COLUMN()+(2), 1))), 2)</f>
        <v>11.480000</v>
      </c>
      <c r="J17" s="14"/>
      <c r="K17" s="14">
        <f ca="1">ROUND(INDIRECT(ADDRESS(ROW()+(0), COLUMN()+(-4), 1))*INDIRECT(ADDRESS(ROW()+(0), COLUMN()+(-2), 1))/100, 2)</f>
        <v>0.230000</v>
      </c>
    </row>
    <row r="18" spans="1:11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5"/>
      <c r="K18" s="26">
        <f ca="1">ROUND(SUM(INDIRECT(ADDRESS(ROW()+(-1), COLUMN()+(0), 1)),INDIRECT(ADDRESS(ROW()+(-3), COLUMN()+(0), 1)),INDIRECT(ADDRESS(ROW()+(-7), COLUMN()+(0), 1))), 2)</f>
        <v>11.710000</v>
      </c>
    </row>
    <row r="21" spans="1:11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  <c r="K21" s="27"/>
    </row>
    <row r="22" spans="1:11" ht="13.50" thickBot="1" customHeight="1">
      <c r="A22" s="28" t="s">
        <v>33</v>
      </c>
      <c r="B22" s="28"/>
      <c r="C22" s="28"/>
      <c r="D22" s="28"/>
      <c r="E22" s="28"/>
      <c r="F22" s="29">
        <v>192005.000000</v>
      </c>
      <c r="G22" s="29"/>
      <c r="H22" s="29">
        <v>112009.000000</v>
      </c>
      <c r="I22" s="29"/>
      <c r="J22" s="29" t="s">
        <v>34</v>
      </c>
      <c r="K22" s="29"/>
    </row>
    <row r="23" spans="1:11" ht="34.5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  <c r="K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J11"/>
    <mergeCell ref="A12:B12"/>
    <mergeCell ref="C12:D12"/>
    <mergeCell ref="E12:H12"/>
    <mergeCell ref="I12:J12"/>
    <mergeCell ref="A13:B13"/>
    <mergeCell ref="C13:D13"/>
    <mergeCell ref="E13:F13"/>
    <mergeCell ref="G13:H13"/>
    <mergeCell ref="I13:J13"/>
    <mergeCell ref="A14:B14"/>
    <mergeCell ref="C14:D14"/>
    <mergeCell ref="E14:F14"/>
    <mergeCell ref="G14:H14"/>
    <mergeCell ref="I14:J14"/>
    <mergeCell ref="A15:B15"/>
    <mergeCell ref="C15:D15"/>
    <mergeCell ref="E15:F15"/>
    <mergeCell ref="G15:J15"/>
    <mergeCell ref="A16:B16"/>
    <mergeCell ref="C16:D16"/>
    <mergeCell ref="E16:H16"/>
    <mergeCell ref="I16:J16"/>
    <mergeCell ref="A17:B17"/>
    <mergeCell ref="C17:D17"/>
    <mergeCell ref="E17:F17"/>
    <mergeCell ref="G17:H17"/>
    <mergeCell ref="I17:J17"/>
    <mergeCell ref="A18:F18"/>
    <mergeCell ref="G18:J18"/>
    <mergeCell ref="A21:E21"/>
    <mergeCell ref="F21:G21"/>
    <mergeCell ref="H21:I21"/>
    <mergeCell ref="J21:K21"/>
    <mergeCell ref="A22:E22"/>
    <mergeCell ref="F22:G23"/>
    <mergeCell ref="H22:I23"/>
    <mergeCell ref="J22:K23"/>
    <mergeCell ref="A23:E23"/>
    <mergeCell ref="A26:K26"/>
    <mergeCell ref="A27:K27"/>
    <mergeCell ref="A28:K28"/>
  </mergeCells>
  <pageMargins left="0.620079" right="0.472441" top="0.472441" bottom="0.472441" header="0.0" footer="0.0"/>
  <pageSetup paperSize="9" orientation="portrait"/>
  <rowBreaks count="0" manualBreakCount="0">
    </rowBreaks>
</worksheet>
</file>