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<sst xmlns="http://schemas.openxmlformats.org/spreadsheetml/2006/main" count="105" uniqueCount="105">
  <si>
    <t xml:space="preserve"/>
  </si>
  <si>
    <t xml:space="preserve">QAB021</t>
  </si>
  <si>
    <t xml:space="preserve">m²</t>
  </si>
  <si>
    <t xml:space="preserve">Coberta plana transitable, no ventilada, amb enrajolat flotant. Impermeabilització amb làmines de poliolefines.</t>
  </si>
  <si>
    <r>
      <rPr>
        <sz val="8.25"/>
        <color rgb="FF000000"/>
        <rFont val="Arial"/>
        <family val="2"/>
      </rPr>
      <t xml:space="preserve">Coberta plana transitable, no ventilada, amb paviment flotant sobre suports, tipus convencional, pendent del 1% al 5%, per a tràfic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SEPARADORA SOTA PROTECCIÓ: geotèxtil de polipropilè-polietilè, (125 g/m²); CAPA DE PROTECCIÓ: paviment flotant de rajoles de ciment de 40x40 cm, recolzades sobre suports regulables en altura de 30 a 50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</si>
  <si>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</si>
  <si>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</si>
  <si>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</si>
  <si>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</si>
  <si>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</si>
  <si>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</si>
  <si>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</si>
  <si>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</si>
  <si>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</si>
  <si>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</si>
  <si>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</si>
  <si>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</si>
  <si>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</si>
  <si>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</si>
  <si>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</si>
  <si>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</si>
  <si>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</si>
  <si>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</si>
  <si>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</si>
  <si>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</si>
  <si>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</si>
  <si>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</si>
  <si>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</si>
  <si>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</si>
  <si>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</si>
  <si>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</si>
  <si>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</si>
  <si>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</si>
  <si>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</si>
  <si>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</si>
  <si>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</si>
  <si>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</si>
  <si>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</si>
  <si>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</si>
  <si>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</si>
  <si>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</si>
  <si>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</si>
  <si>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mt14gsa010dg</t>
  </si>
  <si>
    <t xml:space="preserve">m²</t>
  </si>
  <si>
    <t xml:space="preserve">Geotèxtil no teixit sintètic, termosoldat, de polipropilè-polietilè, de 125 g/m².</t>
  </si>
  <si>
    <t xml:space="preserve">mt18acc030aa</t>
  </si>
  <si>
    <t xml:space="preserve">U</t>
  </si>
  <si>
    <t xml:space="preserve">Suport regulable de poliolefines, amb addició de càrrega mineral, de color negre, amb 750 kg de capacitat mecànica a compressió i base rodona plana, per a altures entre 30 i 50 mm; estabilitat tèrmica de -25°C fins a 110°C; imputrescible, amb resistència a l'envelliment i a la intempèrie.</t>
  </si>
  <si>
    <t xml:space="preserve">mt18bho010b</t>
  </si>
  <si>
    <t xml:space="preserve">m²</t>
  </si>
  <si>
    <t xml:space="preserve">Rajola de ciment amb acabat en pinyolet, de 40x40 cm.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</si>
  <si>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</si>
  <si>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</si>
  <si>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</si>
  <si>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</si>
  <si>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</si>
  <si>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</si>
  <si>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</si>
  <si>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</si>
  <si>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</si>
  <si>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</si>
  <si>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</si>
  <si>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</si>
  <si>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</si>
  <si>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</si>
  <si>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</si>
  <si>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</si>
  <si>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</si>
  <si>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</si>
  <si>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</si>
  <si>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</si>
  <si>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</si>
  <si>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</si>
  <si>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</si>
  <si>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</si>
  <si>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35,73€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</si>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</sst>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13.50" thickBot="1" customHeight="1">
      <c r="A20" s="1" t="s">
        <v>42</v>
      </c>
      <c r="B20" s="1"/>
      <c r="C20" s="10" t="s">
        <v>43</v>
      </c>
      <c r="D20" s="10"/>
      <c r="E20" s="1" t="s">
        <v>44</v>
      </c>
      <c r="F20" s="1"/>
      <c r="G20" s="11">
        <v>1.05</v>
      </c>
      <c r="H20" s="11"/>
      <c r="I20" s="12">
        <v>0.8</v>
      </c>
      <c r="J20" s="12">
        <f ca="1">ROUND(INDIRECT(ADDRESS(ROW()+(0), COLUMN()+(-3), 1))*INDIRECT(ADDRESS(ROW()+(0), COLUMN()+(-1), 1)), 2)</f>
        <v>0.84</v>
      </c>
    </row>
    <row r="21" spans="1:10" ht="45.00" thickBot="1" customHeight="1">
      <c r="A21" s="1" t="s">
        <v>45</v>
      </c>
      <c r="B21" s="1"/>
      <c r="C21" s="10" t="s">
        <v>46</v>
      </c>
      <c r="D21" s="10"/>
      <c r="E21" s="1" t="s">
        <v>47</v>
      </c>
      <c r="F21" s="1"/>
      <c r="G21" s="11">
        <v>7.5</v>
      </c>
      <c r="H21" s="11"/>
      <c r="I21" s="12">
        <v>1.06</v>
      </c>
      <c r="J21" s="12">
        <f ca="1">ROUND(INDIRECT(ADDRESS(ROW()+(0), COLUMN()+(-3), 1))*INDIRECT(ADDRESS(ROW()+(0), COLUMN()+(-1), 1)), 2)</f>
        <v>7.95</v>
      </c>
    </row>
    <row r="22" spans="1:10" ht="13.50" thickBot="1" customHeight="1">
      <c r="A22" s="1" t="s">
        <v>48</v>
      </c>
      <c r="B22" s="1"/>
      <c r="C22" s="10" t="s">
        <v>49</v>
      </c>
      <c r="D22" s="10"/>
      <c r="E22" s="1" t="s">
        <v>50</v>
      </c>
      <c r="F22" s="1"/>
      <c r="G22" s="13">
        <v>1.05</v>
      </c>
      <c r="H22" s="13"/>
      <c r="I22" s="14">
        <v>8.13</v>
      </c>
      <c r="J22" s="14">
        <f ca="1">ROUND(INDIRECT(ADDRESS(ROW()+(0), COLUMN()+(-3), 1))*INDIRECT(ADDRESS(ROW()+(0), COLUMN()+(-1), 1)), 2)</f>
        <v>8.54</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54.54</v>
      </c>
    </row>
    <row r="24" spans="1:10" ht="13.50" thickBot="1" customHeight="1">
      <c r="A24" s="15">
        <v>2</v>
      </c>
      <c r="B24" s="15"/>
      <c r="C24" s="15"/>
      <c r="D24" s="15"/>
      <c r="E24" s="18" t="s">
        <v>52</v>
      </c>
      <c r="F24" s="18"/>
      <c r="G24" s="18"/>
      <c r="H24" s="18"/>
      <c r="I24" s="15"/>
      <c r="J24" s="15"/>
    </row>
    <row r="25" spans="1:10" ht="13.50" thickBot="1" customHeight="1">
      <c r="A25" s="1" t="s">
        <v>53</v>
      </c>
      <c r="B25" s="1"/>
      <c r="C25" s="10" t="s">
        <v>54</v>
      </c>
      <c r="D25" s="10"/>
      <c r="E25" s="1" t="s">
        <v>55</v>
      </c>
      <c r="F25" s="1"/>
      <c r="G25" s="11">
        <v>0.343</v>
      </c>
      <c r="H25" s="11"/>
      <c r="I25" s="12">
        <v>24.5</v>
      </c>
      <c r="J25" s="12">
        <f ca="1">ROUND(INDIRECT(ADDRESS(ROW()+(0), COLUMN()+(-3), 1))*INDIRECT(ADDRESS(ROW()+(0), COLUMN()+(-1), 1)), 2)</f>
        <v>8.4</v>
      </c>
    </row>
    <row r="26" spans="1:10" ht="13.50" thickBot="1" customHeight="1">
      <c r="A26" s="1" t="s">
        <v>56</v>
      </c>
      <c r="B26" s="1"/>
      <c r="C26" s="10" t="s">
        <v>57</v>
      </c>
      <c r="D26" s="10"/>
      <c r="E26" s="1" t="s">
        <v>58</v>
      </c>
      <c r="F26" s="1"/>
      <c r="G26" s="11">
        <v>0.482</v>
      </c>
      <c r="H26" s="11"/>
      <c r="I26" s="12">
        <v>20.46</v>
      </c>
      <c r="J26" s="12">
        <f ca="1">ROUND(INDIRECT(ADDRESS(ROW()+(0), COLUMN()+(-3), 1))*INDIRECT(ADDRESS(ROW()+(0), COLUMN()+(-1), 1)), 2)</f>
        <v>9.86</v>
      </c>
    </row>
    <row r="27" spans="1:10" ht="13.50" thickBot="1" customHeight="1">
      <c r="A27" s="1" t="s">
        <v>59</v>
      </c>
      <c r="B27" s="1"/>
      <c r="C27" s="10" t="s">
        <v>60</v>
      </c>
      <c r="D27" s="10"/>
      <c r="E27" s="1" t="s">
        <v>61</v>
      </c>
      <c r="F27" s="1"/>
      <c r="G27" s="11">
        <v>0.165</v>
      </c>
      <c r="H27" s="11"/>
      <c r="I27" s="12">
        <v>24.5</v>
      </c>
      <c r="J27" s="12">
        <f ca="1">ROUND(INDIRECT(ADDRESS(ROW()+(0), COLUMN()+(-3), 1))*INDIRECT(ADDRESS(ROW()+(0), COLUMN()+(-1), 1)), 2)</f>
        <v>4.04</v>
      </c>
    </row>
    <row r="28" spans="1:10" ht="13.50" thickBot="1" customHeight="1">
      <c r="A28" s="1" t="s">
        <v>62</v>
      </c>
      <c r="B28" s="1"/>
      <c r="C28" s="10" t="s">
        <v>63</v>
      </c>
      <c r="D28" s="10"/>
      <c r="E28" s="1" t="s">
        <v>64</v>
      </c>
      <c r="F28" s="1"/>
      <c r="G28" s="11">
        <v>0.165</v>
      </c>
      <c r="H28" s="11"/>
      <c r="I28" s="12">
        <v>21.75</v>
      </c>
      <c r="J28" s="12">
        <f ca="1">ROUND(INDIRECT(ADDRESS(ROW()+(0), COLUMN()+(-3), 1))*INDIRECT(ADDRESS(ROW()+(0), COLUMN()+(-1), 1)), 2)</f>
        <v>3.59</v>
      </c>
    </row>
    <row r="29" spans="1:10" ht="13.50" thickBot="1" customHeight="1">
      <c r="A29" s="1" t="s">
        <v>65</v>
      </c>
      <c r="B29" s="1"/>
      <c r="C29" s="10" t="s">
        <v>66</v>
      </c>
      <c r="D29" s="10"/>
      <c r="E29" s="1" t="s">
        <v>67</v>
      </c>
      <c r="F29" s="1"/>
      <c r="G29" s="11">
        <v>0.063</v>
      </c>
      <c r="H29" s="11"/>
      <c r="I29" s="12">
        <v>25.32</v>
      </c>
      <c r="J29" s="12">
        <f ca="1">ROUND(INDIRECT(ADDRESS(ROW()+(0), COLUMN()+(-3), 1))*INDIRECT(ADDRESS(ROW()+(0), COLUMN()+(-1), 1)), 2)</f>
        <v>1.6</v>
      </c>
    </row>
    <row r="30" spans="1:10" ht="13.50" thickBot="1" customHeight="1">
      <c r="A30" s="1" t="s">
        <v>68</v>
      </c>
      <c r="B30" s="1"/>
      <c r="C30" s="10" t="s">
        <v>69</v>
      </c>
      <c r="D30" s="10"/>
      <c r="E30" s="1" t="s">
        <v>70</v>
      </c>
      <c r="F30" s="1"/>
      <c r="G30" s="13">
        <v>0.063</v>
      </c>
      <c r="H30" s="13"/>
      <c r="I30" s="14">
        <v>21.75</v>
      </c>
      <c r="J30" s="14">
        <f ca="1">ROUND(INDIRECT(ADDRESS(ROW()+(0), COLUMN()+(-3), 1))*INDIRECT(ADDRESS(ROW()+(0), COLUMN()+(-1), 1)), 2)</f>
        <v>1.37</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28.86</v>
      </c>
    </row>
    <row r="32" spans="1:10" ht="13.50" thickBot="1" customHeight="1">
      <c r="A32" s="15">
        <v>3</v>
      </c>
      <c r="B32" s="15"/>
      <c r="C32" s="15"/>
      <c r="D32" s="15"/>
      <c r="E32" s="18" t="s">
        <v>72</v>
      </c>
      <c r="F32" s="18"/>
      <c r="G32" s="18"/>
      <c r="H32" s="18"/>
      <c r="I32" s="15"/>
      <c r="J32" s="15"/>
    </row>
    <row r="33" spans="1:10" ht="13.50" thickBot="1" customHeight="1">
      <c r="A33" s="19"/>
      <c r="B33" s="19"/>
      <c r="C33" s="20" t="s">
        <v>73</v>
      </c>
      <c r="D33" s="20"/>
      <c r="E33" s="19" t="s">
        <v>74</v>
      </c>
      <c r="F33" s="19"/>
      <c r="G33" s="13">
        <v>2</v>
      </c>
      <c r="H33" s="13"/>
      <c r="I33" s="14">
        <f ca="1">ROUND(SUM(INDIRECT(ADDRESS(ROW()+(-2), COLUMN()+(1), 1)),INDIRECT(ADDRESS(ROW()+(-10), COLUMN()+(1), 1))), 2)</f>
        <v>83.4</v>
      </c>
      <c r="J33" s="14">
        <f ca="1">ROUND(INDIRECT(ADDRESS(ROW()+(0), COLUMN()+(-3), 1))*INDIRECT(ADDRESS(ROW()+(0), COLUMN()+(-1), 1))/100, 2)</f>
        <v>1.67</v>
      </c>
    </row>
    <row r="34" spans="1:10" ht="13.50" thickBot="1" customHeight="1">
      <c r="A34" s="21" t="s">
        <v>75</v>
      </c>
      <c r="B34" s="21"/>
      <c r="C34" s="22"/>
      <c r="D34" s="22"/>
      <c r="E34" s="23"/>
      <c r="F34" s="23"/>
      <c r="G34" s="24" t="s">
        <v>76</v>
      </c>
      <c r="H34" s="24"/>
      <c r="I34" s="25"/>
      <c r="J34" s="26">
        <f ca="1">ROUND(SUM(INDIRECT(ADDRESS(ROW()+(-1), COLUMN()+(0), 1)),INDIRECT(ADDRESS(ROW()+(-3), COLUMN()+(0), 1)),INDIRECT(ADDRESS(ROW()+(-11), COLUMN()+(0), 1))), 2)</f>
        <v>85.07</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1.06202e+006</v>
      </c>
      <c r="G38" s="29"/>
      <c r="H38" s="29">
        <v>1.06202e+006</v>
      </c>
      <c r="I38" s="29"/>
      <c r="J38" s="29" t="s">
        <v>82</v>
      </c>
    </row>
    <row r="39" spans="1:10" ht="13.50" thickBot="1" customHeight="1">
      <c r="A39" s="30" t="s">
        <v>83</v>
      </c>
      <c r="B39" s="30"/>
      <c r="C39" s="30"/>
      <c r="D39" s="30"/>
      <c r="E39" s="30"/>
      <c r="F39" s="31"/>
      <c r="G39" s="31"/>
      <c r="H39" s="31"/>
      <c r="I39" s="31"/>
      <c r="J39" s="31"/>
    </row>
    <row r="40" spans="1:10" ht="13.50" thickBot="1" customHeight="1">
      <c r="A40" s="28" t="s">
        <v>84</v>
      </c>
      <c r="B40" s="28"/>
      <c r="C40" s="28"/>
      <c r="D40" s="28"/>
      <c r="E40" s="28"/>
      <c r="F40" s="29">
        <v>132003</v>
      </c>
      <c r="G40" s="29"/>
      <c r="H40" s="29">
        <v>162004</v>
      </c>
      <c r="I40" s="29"/>
      <c r="J40" s="29" t="s">
        <v>85</v>
      </c>
    </row>
    <row r="41" spans="1:10" ht="13.50" thickBot="1" customHeight="1">
      <c r="A41" s="32" t="s">
        <v>86</v>
      </c>
      <c r="B41" s="32"/>
      <c r="C41" s="32"/>
      <c r="D41" s="32"/>
      <c r="E41" s="32"/>
      <c r="F41" s="33"/>
      <c r="G41" s="33"/>
      <c r="H41" s="33"/>
      <c r="I41" s="33"/>
      <c r="J41" s="33"/>
    </row>
    <row r="42" spans="1:10" ht="13.50" thickBot="1" customHeight="1">
      <c r="A42" s="30" t="s">
        <v>87</v>
      </c>
      <c r="B42" s="30"/>
      <c r="C42" s="30"/>
      <c r="D42" s="30"/>
      <c r="E42" s="30"/>
      <c r="F42" s="31">
        <v>112010</v>
      </c>
      <c r="G42" s="31"/>
      <c r="H42" s="31">
        <v>112010</v>
      </c>
      <c r="I42" s="31"/>
      <c r="J42" s="31"/>
    </row>
    <row r="43" spans="1:10" ht="13.50" thickBot="1" customHeight="1">
      <c r="A43" s="28" t="s">
        <v>88</v>
      </c>
      <c r="B43" s="28"/>
      <c r="C43" s="28"/>
      <c r="D43" s="28"/>
      <c r="E43" s="28"/>
      <c r="F43" s="29">
        <v>1.07202e+006</v>
      </c>
      <c r="G43" s="29"/>
      <c r="H43" s="29">
        <v>1.07202e+006</v>
      </c>
      <c r="I43" s="29"/>
      <c r="J43" s="29" t="s">
        <v>89</v>
      </c>
    </row>
    <row r="44" spans="1:10" ht="24.00" thickBot="1" customHeight="1">
      <c r="A44" s="30" t="s">
        <v>90</v>
      </c>
      <c r="B44" s="30"/>
      <c r="C44" s="30"/>
      <c r="D44" s="30"/>
      <c r="E44" s="30"/>
      <c r="F44" s="31"/>
      <c r="G44" s="31"/>
      <c r="H44" s="31"/>
      <c r="I44" s="31"/>
      <c r="J44" s="31"/>
    </row>
    <row r="45" spans="1:10" ht="13.50" thickBot="1" customHeight="1">
      <c r="A45" s="28" t="s">
        <v>91</v>
      </c>
      <c r="B45" s="28"/>
      <c r="C45" s="28"/>
      <c r="D45" s="28"/>
      <c r="E45" s="28"/>
      <c r="F45" s="29">
        <v>162011</v>
      </c>
      <c r="G45" s="29"/>
      <c r="H45" s="29">
        <v>162012</v>
      </c>
      <c r="I45" s="29"/>
      <c r="J45" s="29" t="s">
        <v>92</v>
      </c>
    </row>
    <row r="46" spans="1:10" ht="13.50" thickBot="1" customHeight="1">
      <c r="A46" s="30" t="s">
        <v>93</v>
      </c>
      <c r="B46" s="30"/>
      <c r="C46" s="30"/>
      <c r="D46" s="30"/>
      <c r="E46" s="30"/>
      <c r="F46" s="31"/>
      <c r="G46" s="31"/>
      <c r="H46" s="31"/>
      <c r="I46" s="31"/>
      <c r="J46" s="31"/>
    </row>
    <row r="47" spans="1:10" ht="13.50" thickBot="1" customHeight="1">
      <c r="A47" s="28" t="s">
        <v>94</v>
      </c>
      <c r="B47" s="28"/>
      <c r="C47" s="28"/>
      <c r="D47" s="28"/>
      <c r="E47" s="28"/>
      <c r="F47" s="29">
        <v>1.07202e+006</v>
      </c>
      <c r="G47" s="29"/>
      <c r="H47" s="29">
        <v>1.07202e+006</v>
      </c>
      <c r="I47" s="29"/>
      <c r="J47" s="29" t="s">
        <v>95</v>
      </c>
    </row>
    <row r="48" spans="1:10" ht="24.00" thickBot="1" customHeight="1">
      <c r="A48" s="30" t="s">
        <v>96</v>
      </c>
      <c r="B48" s="30"/>
      <c r="C48" s="30"/>
      <c r="D48" s="30"/>
      <c r="E48" s="30"/>
      <c r="F48" s="31"/>
      <c r="G48" s="31"/>
      <c r="H48" s="31"/>
      <c r="I48" s="31"/>
      <c r="J48" s="31"/>
    </row>
    <row r="49" spans="1:10" ht="13.50" thickBot="1" customHeight="1">
      <c r="A49" s="28" t="s">
        <v>97</v>
      </c>
      <c r="B49" s="28"/>
      <c r="C49" s="28"/>
      <c r="D49" s="28"/>
      <c r="E49" s="28"/>
      <c r="F49" s="29">
        <v>142013</v>
      </c>
      <c r="G49" s="29"/>
      <c r="H49" s="29">
        <v>172013</v>
      </c>
      <c r="I49" s="29"/>
      <c r="J49" s="29">
        <v>3</v>
      </c>
    </row>
    <row r="50" spans="1:10" ht="13.50" thickBot="1" customHeight="1">
      <c r="A50" s="30" t="s">
        <v>98</v>
      </c>
      <c r="B50" s="30"/>
      <c r="C50" s="30"/>
      <c r="D50" s="30"/>
      <c r="E50" s="30"/>
      <c r="F50" s="31"/>
      <c r="G50" s="31"/>
      <c r="H50" s="31"/>
      <c r="I50" s="31"/>
      <c r="J50" s="31"/>
    </row>
    <row r="51" spans="1:10" ht="13.50" thickBot="1" customHeight="1">
      <c r="A51" s="28" t="s">
        <v>99</v>
      </c>
      <c r="B51" s="28"/>
      <c r="C51" s="28"/>
      <c r="D51" s="28"/>
      <c r="E51" s="28"/>
      <c r="F51" s="29">
        <v>1.10201e+006</v>
      </c>
      <c r="G51" s="29"/>
      <c r="H51" s="29">
        <v>1.10201e+006</v>
      </c>
      <c r="I51" s="29"/>
      <c r="J51" s="29" t="s">
        <v>100</v>
      </c>
    </row>
    <row r="52" spans="1:10" ht="24.00" thickBot="1" customHeight="1">
      <c r="A52" s="30" t="s">
        <v>101</v>
      </c>
      <c r="B52" s="30"/>
      <c r="C52" s="30"/>
      <c r="D52" s="30"/>
      <c r="E52" s="30"/>
      <c r="F52" s="31"/>
      <c r="G52" s="31"/>
      <c r="H52" s="31"/>
      <c r="I52" s="31"/>
      <c r="J52" s="31"/>
    </row>
    <row r="55" spans="1:1" ht="33.75" thickBot="1" customHeight="1">
      <c r="A55" s="1" t="s">
        <v>102</v>
      </c>
      <c r="B55" s="1"/>
      <c r="C55" s="1"/>
      <c r="D55" s="1"/>
      <c r="E55" s="1"/>
      <c r="F55" s="1"/>
      <c r="G55" s="1"/>
      <c r="H55" s="1"/>
      <c r="I55" s="1"/>
      <c r="J55" s="1"/>
    </row>
    <row r="56" spans="1:1" ht="33.75" thickBot="1" customHeight="1">
      <c r="A56" s="1" t="s">
        <v>103</v>
      </c>
      <c r="B56" s="1"/>
      <c r="C56" s="1"/>
      <c r="D56" s="1"/>
      <c r="E56" s="1"/>
      <c r="F56" s="1"/>
      <c r="G56" s="1"/>
      <c r="H56" s="1"/>
      <c r="I56" s="1"/>
      <c r="J56" s="1"/>
    </row>
    <row r="57" spans="1:1" ht="33.75" thickBot="1" customHeight="1">
      <c r="A57" s="1" t="s">
        <v>104</v>
      </c>
      <c r="B57" s="1"/>
      <c r="C57" s="1"/>
      <c r="D57" s="1"/>
      <c r="E57" s="1"/>
      <c r="F57" s="1"/>
      <c r="G57" s="1"/>
      <c r="H57" s="1"/>
      <c r="I57" s="1"/>
      <c r="J57" s="1"/>
    </row>
  </sheetData>
  <mergeCells count="15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0"/>
    <mergeCell ref="H40:I40"/>
    <mergeCell ref="J40:J42"/>
    <mergeCell ref="A41:E41"/>
    <mergeCell ref="F41:G41"/>
    <mergeCell ref="H41:I41"/>
    <mergeCell ref="A42:E42"/>
    <mergeCell ref="F42:G42"/>
    <mergeCell ref="H42:I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5:J55"/>
    <mergeCell ref="A56:J56"/>
    <mergeCell ref="A57:J57"/>
  </mergeCells>
  <pageMargins left="0.147638" right="0.147638" top="0.206693" bottom="0.206693" header="0.0" footer="0.0"/>
  <pageSetup paperSize="9" orientation="portrait"/>
  <rowBreaks count="0" manualBreakCount="0">
    </rowBreaks>
</worksheet>
</file>