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<sst xmlns="http://schemas.openxmlformats.org/spreadsheetml/2006/main" count="127" uniqueCount="127">
  <si>
    <t xml:space="preserve"/>
  </si>
  <si>
    <t xml:space="preserve">QAB112</t>
  </si>
  <si>
    <t xml:space="preserve">m²</t>
  </si>
  <si>
    <t xml:space="preserve">Coberta plana transitable, no ventilada, amb enrajolat fix, per a trànsit de vianants privat. Impermeabilització amb làmines de PVC.</t>
  </si>
  <si>
    <r>
      <rPr>
        <sz val="8.25"/>
        <color rgb="FF000000"/>
        <rFont val="Arial"/>
        <family val="2"/>
      </rPr>
      <t xml:space="preserve">Coberta plana transitable, no ventilada, amb enrajolat fix, tipus invertida,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CAPA SEPARADORA SOTA IMPERMEABILITZACIÓ: geotèxtil no teixit compost per fibres de polièster unides per tiretes, (300 g/m²); IMPERMEABILITZACIÓ: tipus monocapa, no adherida, formada per una làmina impermeabilitzant flexible de PVC-P, (fv), de 1,2 mm d'espessor, amb armadura de vel de fibra de vidre, i amb resistència a la intempèrie, fixada en cavalcaments i vores mitjançant soldadura termoplàstica; CAPA SEPARADORA SOTA AÏLLAMENT: geotèxtil no teixit compost per fibres de polièster unides per tiretes, (300 g/m²); AÏLLAMENT TÈRMIC: panell rígid de poliestirè extrudit, de superfície llisa i mecanitzat lateral de mitja mossa, de 40 mm d'espessor, resistència a compressió &gt;= 300 kPa;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tipus CG 2,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</si>
  <si>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</si>
  <si>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</si>
  <si>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</si>
  <si>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</si>
  <si>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</si>
  <si>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</si>
  <si>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</si>
  <si>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</si>
  <si>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</si>
  <si>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</si>
  <si>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</si>
  <si>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</si>
  <si>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</si>
  <si>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</si>
  <si>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</si>
  <si>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</si>
  <si>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</si>
  <si>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</si>
  <si>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</si>
  <si>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</si>
  <si>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</si>
  <si>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</si>
  <si>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</si>
  <si>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</si>
  <si>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</si>
  <si>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mt14gsa020dg</t>
  </si>
  <si>
    <t xml:space="preserve">m²</t>
  </si>
  <si>
    <t xml:space="preserve">Geotèxtil no teixit compost per fibres de polièster unides per tiretes, amb una resistència a la tracció longitudinal de 3,45 kN/m, una resistència a la tracció transversal de 3,45 kN/m, una obertura de con a l'assaig de perforació dinàmica segons UNE-EN ISO 13433 inferior a 15 mm, resistència CBR a punxonament 0,8 kN i una massa superficial de 300 g/m², segons UNE-EN 13252.</t>
  </si>
  <si>
    <t xml:space="preserve">mt15dan010c</t>
  </si>
  <si>
    <t xml:space="preserve">m²</t>
  </si>
  <si>
    <t xml:space="preserve">Làmina impermeabilitzant flexible de PVC-P, (fv), de 1,2 mm d'espessor, amb armadura de vel de fibra de vidre, i amb resistència a la intempèrie, segons UNE-EN 13956.</t>
  </si>
  <si>
    <t xml:space="preserve">mt15dan020b</t>
  </si>
  <si>
    <t xml:space="preserve">m</t>
  </si>
  <si>
    <t xml:space="preserve">Perfil colaminat de xapa d'acer i PVC-P, pla, per a remat d'impermeabilització en els extrems de les làmines de PVC-P i en trobades amb elements verticals.</t>
  </si>
  <si>
    <t xml:space="preserve">mt16pxa010ab</t>
  </si>
  <si>
    <t xml:space="preserve">m²</t>
  </si>
  <si>
    <t xml:space="preserve">Panell rígid de poliestirè extrudit, segons UNE-EN 13164, de superfície llisa i mecanitzat lateral de mitja mossa, de 40 mm d'espessor, resistència a compressió &gt;= 300 kPa, resistència tèrmica 1,2 m²K/W, conductivitat tèrmica 0,034 W/(mK), Euroclasse E de reacció al foc segons UNE-EN 13501-1, amb codi de designació XPS-EN 13164-T1-CS(10/Y)300-DLT(2)5-DS(70,90)-WL(T)0,7-FTCI1.</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</si>
  <si>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</si>
  <si>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</si>
  <si>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</si>
  <si>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</si>
  <si>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</si>
  <si>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</si>
  <si>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</si>
  <si>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</si>
  <si>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UNE-ENV 12633,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</si>
  <si>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</si>
  <si>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</si>
  <si>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</si>
  <si>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</si>
  <si>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</si>
  <si>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</si>
  <si>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mt09mcp020fv</t>
  </si>
  <si>
    <t xml:space="preserve">kg</t>
  </si>
  <si>
    <t xml:space="preserve">Morter de junts cimentós tipus CG2, segons UNE-EN 13888, color blanc, per junts de 2 a 15 mm, compost per ciment d'alta resistència, quars, additius especials, pigments i resines sintètiques.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</si>
  <si>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</si>
  <si>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</si>
  <si>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</si>
  <si>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</si>
  <si>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</si>
  <si>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</si>
  <si>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</si>
  <si>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</si>
  <si>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</si>
  <si>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</si>
  <si>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</si>
  <si>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</si>
  <si>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</si>
  <si>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</si>
  <si>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</si>
  <si>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</si>
  <si>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</si>
  <si>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</si>
  <si>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</si>
  <si>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</si>
  <si>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</si>
  <si>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</si>
  <si>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</si>
  <si>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</si>
  <si>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</si>
  <si>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</si>
  <si>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</si>
  <si>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</si>
  <si>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</si>
  <si>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</si>
  <si>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31,27€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</si>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</sst>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55.50" thickBot="1" customHeight="1">
      <c r="A16" s="1" t="s">
        <v>30</v>
      </c>
      <c r="B16" s="1"/>
      <c r="C16" s="1"/>
      <c r="D16" s="10" t="s">
        <v>31</v>
      </c>
      <c r="E16" s="1" t="s">
        <v>32</v>
      </c>
      <c r="F16" s="1"/>
      <c r="G16" s="11">
        <v>2.1</v>
      </c>
      <c r="H16" s="11"/>
      <c r="I16" s="12">
        <v>1.2</v>
      </c>
      <c r="J16" s="12">
        <f ca="1">ROUND(INDIRECT(ADDRESS(ROW()+(0), COLUMN()+(-3), 1))*INDIRECT(ADDRESS(ROW()+(0), COLUMN()+(-1), 1)), 2)</f>
        <v>2.52</v>
      </c>
    </row>
    <row r="17" spans="1:10" ht="24.00" thickBot="1" customHeight="1">
      <c r="A17" s="1" t="s">
        <v>33</v>
      </c>
      <c r="B17" s="1"/>
      <c r="C17" s="1"/>
      <c r="D17" s="10" t="s">
        <v>34</v>
      </c>
      <c r="E17" s="1" t="s">
        <v>35</v>
      </c>
      <c r="F17" s="1"/>
      <c r="G17" s="11">
        <v>1.05</v>
      </c>
      <c r="H17" s="11"/>
      <c r="I17" s="12">
        <v>6.55</v>
      </c>
      <c r="J17" s="12">
        <f ca="1">ROUND(INDIRECT(ADDRESS(ROW()+(0), COLUMN()+(-3), 1))*INDIRECT(ADDRESS(ROW()+(0), COLUMN()+(-1), 1)), 2)</f>
        <v>6.88</v>
      </c>
    </row>
    <row r="18" spans="1:10" ht="24.00" thickBot="1" customHeight="1">
      <c r="A18" s="1" t="s">
        <v>36</v>
      </c>
      <c r="B18" s="1"/>
      <c r="C18" s="1"/>
      <c r="D18" s="10" t="s">
        <v>37</v>
      </c>
      <c r="E18" s="1" t="s">
        <v>38</v>
      </c>
      <c r="F18" s="1"/>
      <c r="G18" s="11">
        <v>0.4</v>
      </c>
      <c r="H18" s="11"/>
      <c r="I18" s="12">
        <v>2.8</v>
      </c>
      <c r="J18" s="12">
        <f ca="1">ROUND(INDIRECT(ADDRESS(ROW()+(0), COLUMN()+(-3), 1))*INDIRECT(ADDRESS(ROW()+(0), COLUMN()+(-1), 1)), 2)</f>
        <v>1.12</v>
      </c>
    </row>
    <row r="19" spans="1:10" ht="55.50" thickBot="1" customHeight="1">
      <c r="A19" s="1" t="s">
        <v>39</v>
      </c>
      <c r="B19" s="1"/>
      <c r="C19" s="1"/>
      <c r="D19" s="10" t="s">
        <v>40</v>
      </c>
      <c r="E19" s="1" t="s">
        <v>41</v>
      </c>
      <c r="F19" s="1"/>
      <c r="G19" s="11">
        <v>1.05</v>
      </c>
      <c r="H19" s="11"/>
      <c r="I19" s="12">
        <v>2.8</v>
      </c>
      <c r="J19" s="12">
        <f ca="1">ROUND(INDIRECT(ADDRESS(ROW()+(0), COLUMN()+(-3), 1))*INDIRECT(ADDRESS(ROW()+(0), COLUMN()+(-1), 1)), 2)</f>
        <v>2.94</v>
      </c>
    </row>
    <row r="20" spans="1:10" ht="55.50" thickBot="1" customHeight="1">
      <c r="A20" s="1" t="s">
        <v>42</v>
      </c>
      <c r="B20" s="1"/>
      <c r="C20" s="1"/>
      <c r="D20" s="10" t="s">
        <v>43</v>
      </c>
      <c r="E20" s="1" t="s">
        <v>44</v>
      </c>
      <c r="F20" s="1"/>
      <c r="G20" s="11">
        <v>1.05</v>
      </c>
      <c r="H20" s="11"/>
      <c r="I20" s="12">
        <v>0.7</v>
      </c>
      <c r="J20" s="12">
        <f ca="1">ROUND(INDIRECT(ADDRESS(ROW()+(0), COLUMN()+(-3), 1))*INDIRECT(ADDRESS(ROW()+(0), COLUMN()+(-1), 1)), 2)</f>
        <v>0.74</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34.5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45.91</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0.114</v>
      </c>
      <c r="H28" s="11"/>
      <c r="I28" s="12">
        <v>24.5</v>
      </c>
      <c r="J28" s="12">
        <f ca="1">ROUND(INDIRECT(ADDRESS(ROW()+(0), COLUMN()+(-3), 1))*INDIRECT(ADDRESS(ROW()+(0), COLUMN()+(-1), 1)), 2)</f>
        <v>2.79</v>
      </c>
    </row>
    <row r="29" spans="1:10" ht="13.50" thickBot="1" customHeight="1">
      <c r="A29" s="1" t="s">
        <v>65</v>
      </c>
      <c r="B29" s="1"/>
      <c r="C29" s="1"/>
      <c r="D29" s="10" t="s">
        <v>66</v>
      </c>
      <c r="E29" s="1" t="s">
        <v>67</v>
      </c>
      <c r="F29" s="1"/>
      <c r="G29" s="11">
        <v>0.622</v>
      </c>
      <c r="H29" s="11"/>
      <c r="I29" s="12">
        <v>20.46</v>
      </c>
      <c r="J29" s="12">
        <f ca="1">ROUND(INDIRECT(ADDRESS(ROW()+(0), COLUMN()+(-3), 1))*INDIRECT(ADDRESS(ROW()+(0), COLUMN()+(-1), 1)), 2)</f>
        <v>12.73</v>
      </c>
    </row>
    <row r="30" spans="1:10" ht="13.50" thickBot="1" customHeight="1">
      <c r="A30" s="1" t="s">
        <v>68</v>
      </c>
      <c r="B30" s="1"/>
      <c r="C30" s="1"/>
      <c r="D30" s="10" t="s">
        <v>69</v>
      </c>
      <c r="E30" s="1" t="s">
        <v>70</v>
      </c>
      <c r="F30" s="1"/>
      <c r="G30" s="11">
        <v>0.228</v>
      </c>
      <c r="H30" s="11"/>
      <c r="I30" s="12">
        <v>24.5</v>
      </c>
      <c r="J30" s="12">
        <f ca="1">ROUND(INDIRECT(ADDRESS(ROW()+(0), COLUMN()+(-3), 1))*INDIRECT(ADDRESS(ROW()+(0), COLUMN()+(-1), 1)), 2)</f>
        <v>5.59</v>
      </c>
    </row>
    <row r="31" spans="1:10" ht="13.50" thickBot="1" customHeight="1">
      <c r="A31" s="1" t="s">
        <v>71</v>
      </c>
      <c r="B31" s="1"/>
      <c r="C31" s="1"/>
      <c r="D31" s="10" t="s">
        <v>72</v>
      </c>
      <c r="E31" s="1" t="s">
        <v>73</v>
      </c>
      <c r="F31" s="1"/>
      <c r="G31" s="11">
        <v>0.228</v>
      </c>
      <c r="H31" s="11"/>
      <c r="I31" s="12">
        <v>21.75</v>
      </c>
      <c r="J31" s="12">
        <f ca="1">ROUND(INDIRECT(ADDRESS(ROW()+(0), COLUMN()+(-3), 1))*INDIRECT(ADDRESS(ROW()+(0), COLUMN()+(-1), 1)), 2)</f>
        <v>4.96</v>
      </c>
    </row>
    <row r="32" spans="1:10" ht="13.50" thickBot="1" customHeight="1">
      <c r="A32" s="1" t="s">
        <v>74</v>
      </c>
      <c r="B32" s="1"/>
      <c r="C32" s="1"/>
      <c r="D32" s="10" t="s">
        <v>75</v>
      </c>
      <c r="E32" s="1" t="s">
        <v>76</v>
      </c>
      <c r="F32" s="1"/>
      <c r="G32" s="11">
        <v>0.063</v>
      </c>
      <c r="H32" s="11"/>
      <c r="I32" s="12">
        <v>25.32</v>
      </c>
      <c r="J32" s="12">
        <f ca="1">ROUND(INDIRECT(ADDRESS(ROW()+(0), COLUMN()+(-3), 1))*INDIRECT(ADDRESS(ROW()+(0), COLUMN()+(-1), 1)), 2)</f>
        <v>1.6</v>
      </c>
    </row>
    <row r="33" spans="1:10" ht="13.50" thickBot="1" customHeight="1">
      <c r="A33" s="1" t="s">
        <v>77</v>
      </c>
      <c r="B33" s="1"/>
      <c r="C33" s="1"/>
      <c r="D33" s="10" t="s">
        <v>78</v>
      </c>
      <c r="E33" s="1" t="s">
        <v>79</v>
      </c>
      <c r="F33" s="1"/>
      <c r="G33" s="11">
        <v>0.063</v>
      </c>
      <c r="H33" s="11"/>
      <c r="I33" s="12">
        <v>21.75</v>
      </c>
      <c r="J33" s="12">
        <f ca="1">ROUND(INDIRECT(ADDRESS(ROW()+(0), COLUMN()+(-3), 1))*INDIRECT(ADDRESS(ROW()+(0), COLUMN()+(-1), 1)), 2)</f>
        <v>1.37</v>
      </c>
    </row>
    <row r="34" spans="1:10" ht="13.50" thickBot="1" customHeight="1">
      <c r="A34" s="1" t="s">
        <v>80</v>
      </c>
      <c r="B34" s="1"/>
      <c r="C34" s="1"/>
      <c r="D34" s="10" t="s">
        <v>81</v>
      </c>
      <c r="E34" s="1" t="s">
        <v>82</v>
      </c>
      <c r="F34" s="1"/>
      <c r="G34" s="11">
        <v>0.507</v>
      </c>
      <c r="H34" s="11"/>
      <c r="I34" s="12">
        <v>24.5</v>
      </c>
      <c r="J34" s="12">
        <f ca="1">ROUND(INDIRECT(ADDRESS(ROW()+(0), COLUMN()+(-3), 1))*INDIRECT(ADDRESS(ROW()+(0), COLUMN()+(-1), 1)), 2)</f>
        <v>12.42</v>
      </c>
    </row>
    <row r="35" spans="1:10" ht="13.50" thickBot="1" customHeight="1">
      <c r="A35" s="1" t="s">
        <v>83</v>
      </c>
      <c r="B35" s="1"/>
      <c r="C35" s="1"/>
      <c r="D35" s="10" t="s">
        <v>84</v>
      </c>
      <c r="E35" s="1" t="s">
        <v>85</v>
      </c>
      <c r="F35" s="1"/>
      <c r="G35" s="13">
        <v>0.254</v>
      </c>
      <c r="H35" s="13"/>
      <c r="I35" s="14">
        <v>21.75</v>
      </c>
      <c r="J35" s="14">
        <f ca="1">ROUND(INDIRECT(ADDRESS(ROW()+(0), COLUMN()+(-3), 1))*INDIRECT(ADDRESS(ROW()+(0), COLUMN()+(-1), 1)), 2)</f>
        <v>5.52</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46.98</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92.89</v>
      </c>
      <c r="J38" s="14">
        <f ca="1">ROUND(INDIRECT(ADDRESS(ROW()+(0), COLUMN()+(-3), 1))*INDIRECT(ADDRESS(ROW()+(0), COLUMN()+(-1), 1))/100, 2)</f>
        <v>1.86</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94.75</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1.102e+006</v>
      </c>
      <c r="G52" s="29"/>
      <c r="H52" s="29">
        <v>1.102e+006</v>
      </c>
      <c r="I52" s="29"/>
      <c r="J52" s="29" t="s">
        <v>110</v>
      </c>
    </row>
    <row r="53" spans="1:10" ht="13.50" thickBot="1" customHeight="1">
      <c r="A53" s="32" t="s">
        <v>111</v>
      </c>
      <c r="B53" s="32"/>
      <c r="C53" s="32"/>
      <c r="D53" s="32"/>
      <c r="E53" s="32"/>
      <c r="F53" s="33"/>
      <c r="G53" s="33"/>
      <c r="H53" s="33"/>
      <c r="I53" s="33"/>
      <c r="J53" s="33"/>
    </row>
    <row r="54" spans="1:10" ht="13.50" thickBot="1" customHeight="1">
      <c r="A54" s="30" t="s">
        <v>112</v>
      </c>
      <c r="B54" s="30"/>
      <c r="C54" s="30"/>
      <c r="D54" s="30"/>
      <c r="E54" s="30"/>
      <c r="F54" s="31">
        <v>162006</v>
      </c>
      <c r="G54" s="31"/>
      <c r="H54" s="31">
        <v>162007</v>
      </c>
      <c r="I54" s="31"/>
      <c r="J54" s="31"/>
    </row>
    <row r="55" spans="1:10" ht="13.50" thickBot="1" customHeight="1">
      <c r="A55" s="28" t="s">
        <v>113</v>
      </c>
      <c r="B55" s="28"/>
      <c r="C55" s="28"/>
      <c r="D55" s="28"/>
      <c r="E55" s="28"/>
      <c r="F55" s="29">
        <v>1.10201e+006</v>
      </c>
      <c r="G55" s="29"/>
      <c r="H55" s="29">
        <v>1.10201e+006</v>
      </c>
      <c r="I55" s="29"/>
      <c r="J55" s="29" t="s">
        <v>114</v>
      </c>
    </row>
    <row r="56" spans="1:10" ht="24.00" thickBot="1" customHeight="1">
      <c r="A56" s="30" t="s">
        <v>115</v>
      </c>
      <c r="B56" s="30"/>
      <c r="C56" s="30"/>
      <c r="D56" s="30"/>
      <c r="E56" s="30"/>
      <c r="F56" s="31"/>
      <c r="G56" s="31"/>
      <c r="H56" s="31"/>
      <c r="I56" s="31"/>
      <c r="J56" s="31"/>
    </row>
    <row r="57" spans="1:10" ht="13.50" thickBot="1" customHeight="1">
      <c r="A57" s="28" t="s">
        <v>116</v>
      </c>
      <c r="B57" s="28"/>
      <c r="C57" s="28"/>
      <c r="D57" s="28"/>
      <c r="E57" s="28"/>
      <c r="F57" s="29">
        <v>1.07202e+006</v>
      </c>
      <c r="G57" s="29"/>
      <c r="H57" s="29">
        <v>1.07202e+006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13.5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2"/>
    <mergeCell ref="H52:I52"/>
    <mergeCell ref="J52:J54"/>
    <mergeCell ref="A53:E53"/>
    <mergeCell ref="F53:G53"/>
    <mergeCell ref="H53:I53"/>
    <mergeCell ref="A54:E54"/>
    <mergeCell ref="F54:G54"/>
    <mergeCell ref="H54:I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