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<sst xmlns="http://schemas.openxmlformats.org/spreadsheetml/2006/main" count="88" uniqueCount="88">
  <si>
    <t xml:space="preserve"/>
  </si>
  <si>
    <t xml:space="preserve">QAD010</t>
  </si>
  <si>
    <t xml:space="preserve">m²</t>
  </si>
  <si>
    <t xml:space="preserve">Coberta plana no transitable, no ventilada, auto protegida. Impermeabilització ambàmines asfàltiques.</t>
  </si>
  <si>
    <r>
      <rPr>
        <sz val="8.25"/>
        <color rgb="FF000000"/>
        <rFont val="Arial"/>
        <family val="2"/>
      </rPr>
      <t xml:space="preserve">Coberta plana no transitable, no ventilada, auto protegida, tipus convencional, pendent del 1% al 15%. FORMACIÓ DE PENDENTS: mitjançant vorada de tremujals, aiguafons i juntes amb mestres de maó ceràmic buit doble i capa d'argila expandida, abocada en sec i consolidada en la seva superfície amb beurada de ciment, proporcionant una resistència a compressió de 1 MPa i con una conductivitat tèrmica de 0,087 W/(mK), amb espessor medi de 10 cm; amb capa de regularització de morter de ciment, industrial, M-5 de 4 cm d'espessor, acabat remolinat; AÏLLAMENT TÈRMIC: panell rígid de llana mineral soldable, hidrofugada, de 50 mm d'espessor; IMPERMEABILITZACIÓ: tipus monocapa, adherida, formada per una làmina de betum modificat amb elastòmer SBS, LBM(SBS)-50/G-FP totalment adherida amb bufador. El preu no inclou l'execució i el segellat dels junts ni l'execució d'acabats en les trobades amb paraments i desaigües.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</si>
  <si>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</si>
  <si>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</si>
  <si>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</si>
  <si>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</si>
  <si>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</si>
  <si>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</si>
  <si>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</si>
  <si>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mt04lcc010c</t>
  </si>
  <si>
    <t xml:space="preserve">U</t>
  </si>
  <si>
    <t xml:space="preserve">Maó ceràmic buit (totxana), per revestir, 29x14x9 cm, per a ús en fàbrica protegida (peça P), densitat 805 kg/m³, segons UNE-EN 771-1.</t>
  </si>
  <si>
    <t xml:space="preserve">mt01arl030aa</t>
  </si>
  <si>
    <t xml:space="preserve">m³</t>
  </si>
  <si>
    <t xml:space="preserve">Argila expandida, subministrada en sacs, segons UNE-EN 13055-1.</t>
  </si>
  <si>
    <t xml:space="preserve">mt09lec020b</t>
  </si>
  <si>
    <t xml:space="preserve">m³</t>
  </si>
  <si>
    <t xml:space="preserve">Beurada de ciment 1/3 CEM II/B-P 32,5 N.</t>
  </si>
  <si>
    <t xml:space="preserve">mt16pea020b</t>
  </si>
  <si>
    <t xml:space="preserve">m²</t>
  </si>
  <si>
    <t xml:space="preserve">Panell rígid de poliestirè expandit, segons UNE-EN 13163, mecanitzat lateral recte, de 20 mm d'espessor, resistència tèrmica 0,55 m²K/W, conductivitat tèrmica 0,036 W/(mK), per junta de dilatació.</t>
  </si>
  <si>
    <t xml:space="preserve">mt08aaa010a</t>
  </si>
  <si>
    <t xml:space="preserve">m³</t>
  </si>
  <si>
    <t xml:space="preserve">Aigua.</t>
  </si>
  <si>
    <t xml:space="preserve">mt09mif010ca</t>
  </si>
  <si>
    <t xml:space="preserve">t</t>
  </si>
  <si>
    <t xml:space="preserve">Morter industrial per a obra de paleta, de ciment, color gris, categoria M-5 (resistència a compressió 5 N/mm²), subministrat en sacs, segons UNE-EN 998-2.</t>
  </si>
  <si>
    <t xml:space="preserve">mt16lrc010fd</t>
  </si>
  <si>
    <t xml:space="preserve">m²</t>
  </si>
  <si>
    <t xml:space="preserve">Panell rígid de llana mineral soldable, hidrofugada, segons UNE-EN 13162, revestit amb betum asfàltic i film de polipropilè termofusible, de 50 mm d'espessor, resistència tèrmica &gt;= 1,3 m²K/W, conductivitat tèrmica 0,038 W/(mK), Euroclasse F de reacció al foc segons UNE-EN 13501-1.</t>
  </si>
  <si>
    <t xml:space="preserve">mt14lga010ea</t>
  </si>
  <si>
    <t xml:space="preserve">m²</t>
  </si>
  <si>
    <t xml:space="preserve">Làmina de betum modificat amb elastòmer SBS, LBM(SBS)-50/G-FP, de 3,5 mm d'espessor, massa nominal 5 kg/m², amb armadura de feltre de polièster reforçat i estabilitzat de 150 g/m², amb autoprotecció mineral de color gris. Segons UNE-EN 13707.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</si>
  <si>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</si>
  <si>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</si>
  <si>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</si>
  <si>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</si>
  <si>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</si>
  <si>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</si>
  <si>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</si>
  <si>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</si>
  <si>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mo029</t>
  </si>
  <si>
    <t xml:space="preserve">h</t>
  </si>
  <si>
    <t xml:space="preserve">Oficial 1ª aplicador de làmines impermeabilitzants.</t>
  </si>
  <si>
    <t xml:space="preserve">mo067</t>
  </si>
  <si>
    <t xml:space="preserve">h</t>
  </si>
  <si>
    <t xml:space="preserve">Ajudant aplicador de làmines impermeabilitzants.</t>
  </si>
  <si>
    <t xml:space="preserve">mo054</t>
  </si>
  <si>
    <t xml:space="preserve">h</t>
  </si>
  <si>
    <t xml:space="preserve">Oficial 1ª muntador d'aïllaments.</t>
  </si>
  <si>
    <t xml:space="preserve">mo101</t>
  </si>
  <si>
    <t xml:space="preserve">h</t>
  </si>
  <si>
    <t xml:space="preserve">Ajudant muntador d'aïllaments.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</si>
  <si>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</si>
  <si>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</si>
  <si>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</si>
  <si>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</si>
  <si>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16,72€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</si>
  <si>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</si>
  <si>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norma UNE i Títol de la norma transposició de norma harmonitzada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</si>
  <si>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</si>
  <si>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</si>
  <si>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</si>
  <si>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771-1:2011/A1:2016</t>
  </si>
  <si>
    <t xml:space="preserve">2+/4</t>
  </si>
  <si>
    <t xml:space="preserve">Especificaciones de piezas para fábrica de albañilería. Parte 1: Piezas de arcilla cocida</t>
  </si>
  <si>
    <t xml:space="preserve">UNE-EN 13055-1:2003</t>
  </si>
  <si>
    <t xml:space="preserve">2+/4</t>
  </si>
  <si>
    <t xml:space="preserve">Áridos ligeros. Parte 1: Áridos ligeros para hormigón, mortero e inyectado.</t>
  </si>
  <si>
    <t xml:space="preserve">UNE-EN 13055-1/AC:2004</t>
  </si>
  <si>
    <t xml:space="preserve">UNE-EN 13163:2013/A1:2015</t>
  </si>
  <si>
    <t xml:space="preserve">1/3/4</t>
  </si>
  <si>
    <t xml:space="preserve">Productos aislantes térmicos para aplicaciones en la edificación. Productos manufacturados de poliestireno expandido (EPS). Especificación.</t>
  </si>
  <si>
    <t xml:space="preserve">UNE-EN 998-2:2012</t>
  </si>
  <si>
    <t xml:space="preserve">2+/4</t>
  </si>
  <si>
    <t xml:space="preserve">Especificaciones de los morteros para albañilería. Parte 2: Morteros para albañilería</t>
  </si>
  <si>
    <t xml:space="preserve">UNE-EN 13162:2013/A1:2015</t>
  </si>
  <si>
    <t xml:space="preserve">1/3/4</t>
  </si>
  <si>
    <t xml:space="preserve">Productos aislantes térmicos para aplicaciones en la edificación. Productos manufacturados de lana mineral (MW). Especificación.</t>
  </si>
  <si>
    <t xml:space="preserve">UNE-EN 13707:2005/A2:2010</t>
  </si>
  <si>
    <t xml:space="preserve">1/2+/3/4</t>
  </si>
  <si>
    <t xml:space="preserve">Láminas flexibles para la impermeabilización. Láminas bituminosas con armadura para impermeabilización de cubiertas. Definiciones y características.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</si>
  <si>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 i inici del període de coexistència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</si>
  <si>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del període de coexistència / entrada en vigor marcat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</si>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</sst>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4.76" customWidth="1"/>
    <col min="5" max="5" width="74.80" customWidth="1"/>
    <col min="6" max="6" width="1.36" customWidth="1"/>
    <col min="7" max="7" width="10.54" customWidth="1"/>
    <col min="8" max="8" width="2.21" customWidth="1"/>
    <col min="9" max="9" width="11.22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87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3</v>
      </c>
      <c r="H10" s="11"/>
      <c r="I10" s="12">
        <v>0.16</v>
      </c>
      <c r="J10" s="12">
        <f ca="1">ROUND(INDIRECT(ADDRESS(ROW()+(0), COLUMN()+(-3), 1))*INDIRECT(ADDRESS(ROW()+(0), COLUMN()+(-1), 1)), 2)</f>
        <v>0.48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0.1</v>
      </c>
      <c r="H11" s="11"/>
      <c r="I11" s="12">
        <v>135.87</v>
      </c>
      <c r="J11" s="12">
        <f ca="1">ROUND(INDIRECT(ADDRESS(ROW()+(0), COLUMN()+(-3), 1))*INDIRECT(ADDRESS(ROW()+(0), COLUMN()+(-1), 1)), 2)</f>
        <v>13.59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0.01</v>
      </c>
      <c r="H12" s="11"/>
      <c r="I12" s="12">
        <v>105.1</v>
      </c>
      <c r="J12" s="12">
        <f ca="1">ROUND(INDIRECT(ADDRESS(ROW()+(0), COLUMN()+(-3), 1))*INDIRECT(ADDRESS(ROW()+(0), COLUMN()+(-1), 1)), 2)</f>
        <v>1.05</v>
      </c>
    </row>
    <row r="13" spans="1:10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1">
        <v>0.01</v>
      </c>
      <c r="H13" s="11"/>
      <c r="I13" s="12">
        <v>1.34</v>
      </c>
      <c r="J13" s="12">
        <f ca="1">ROUND(INDIRECT(ADDRESS(ROW()+(0), COLUMN()+(-3), 1))*INDIRECT(ADDRESS(ROW()+(0), COLUMN()+(-1), 1)), 2)</f>
        <v>0.01</v>
      </c>
    </row>
    <row r="14" spans="1:10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"/>
      <c r="G14" s="11">
        <v>0.014</v>
      </c>
      <c r="H14" s="11"/>
      <c r="I14" s="12">
        <v>1.5</v>
      </c>
      <c r="J14" s="12">
        <f ca="1">ROUND(INDIRECT(ADDRESS(ROW()+(0), COLUMN()+(-3), 1))*INDIRECT(ADDRESS(ROW()+(0), COLUMN()+(-1), 1)), 2)</f>
        <v>0.02</v>
      </c>
    </row>
    <row r="15" spans="1:10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"/>
      <c r="G15" s="11">
        <v>0.075</v>
      </c>
      <c r="H15" s="11"/>
      <c r="I15" s="12">
        <v>33.86</v>
      </c>
      <c r="J15" s="12">
        <f ca="1">ROUND(INDIRECT(ADDRESS(ROW()+(0), COLUMN()+(-3), 1))*INDIRECT(ADDRESS(ROW()+(0), COLUMN()+(-1), 1)), 2)</f>
        <v>2.54</v>
      </c>
    </row>
    <row r="16" spans="1:10" ht="45.0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"/>
      <c r="G16" s="11">
        <v>1.05</v>
      </c>
      <c r="H16" s="11"/>
      <c r="I16" s="12">
        <v>14.2</v>
      </c>
      <c r="J16" s="12">
        <f ca="1">ROUND(INDIRECT(ADDRESS(ROW()+(0), COLUMN()+(-3), 1))*INDIRECT(ADDRESS(ROW()+(0), COLUMN()+(-1), 1)), 2)</f>
        <v>14.91</v>
      </c>
    </row>
    <row r="17" spans="1:10" ht="34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"/>
      <c r="G17" s="13">
        <v>1.1</v>
      </c>
      <c r="H17" s="13"/>
      <c r="I17" s="14">
        <v>6.18</v>
      </c>
      <c r="J17" s="14">
        <f ca="1">ROUND(INDIRECT(ADDRESS(ROW()+(0), COLUMN()+(-3), 1))*INDIRECT(ADDRESS(ROW()+(0), COLUMN()+(-1), 1)), 2)</f>
        <v>6.8</v>
      </c>
    </row>
    <row r="18" spans="1:10" ht="13.50" thickBot="1" customHeight="1">
      <c r="A18" s="15"/>
      <c r="B18" s="15"/>
      <c r="C18" s="15"/>
      <c r="D18" s="15"/>
      <c r="E18" s="15"/>
      <c r="F18" s="15"/>
      <c r="G18" s="9" t="s">
        <v>36</v>
      </c>
      <c r="H18" s="9"/>
      <c r="I18" s="9"/>
      <c r="J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39.4</v>
      </c>
    </row>
    <row r="19" spans="1:10" ht="13.50" thickBot="1" customHeight="1">
      <c r="A19" s="15">
        <v>2</v>
      </c>
      <c r="B19" s="15"/>
      <c r="C19" s="15"/>
      <c r="D19" s="15"/>
      <c r="E19" s="18" t="s">
        <v>37</v>
      </c>
      <c r="F19" s="18"/>
      <c r="G19" s="18"/>
      <c r="H19" s="18"/>
      <c r="I19" s="15"/>
      <c r="J19" s="15"/>
    </row>
    <row r="20" spans="1:10" ht="13.50" thickBot="1" customHeight="1">
      <c r="A20" s="1" t="s">
        <v>38</v>
      </c>
      <c r="B20" s="1"/>
      <c r="C20" s="10" t="s">
        <v>39</v>
      </c>
      <c r="D20" s="10"/>
      <c r="E20" s="1" t="s">
        <v>40</v>
      </c>
      <c r="F20" s="1"/>
      <c r="G20" s="11">
        <v>0.114</v>
      </c>
      <c r="H20" s="11"/>
      <c r="I20" s="12">
        <v>24.5</v>
      </c>
      <c r="J20" s="12">
        <f ca="1">ROUND(INDIRECT(ADDRESS(ROW()+(0), COLUMN()+(-3), 1))*INDIRECT(ADDRESS(ROW()+(0), COLUMN()+(-1), 1)), 2)</f>
        <v>2.79</v>
      </c>
    </row>
    <row r="21" spans="1:10" ht="13.50" thickBot="1" customHeight="1">
      <c r="A21" s="1" t="s">
        <v>41</v>
      </c>
      <c r="B21" s="1"/>
      <c r="C21" s="10" t="s">
        <v>42</v>
      </c>
      <c r="D21" s="10"/>
      <c r="E21" s="1" t="s">
        <v>43</v>
      </c>
      <c r="F21" s="1"/>
      <c r="G21" s="11">
        <v>0.368</v>
      </c>
      <c r="H21" s="11"/>
      <c r="I21" s="12">
        <v>20.46</v>
      </c>
      <c r="J21" s="12">
        <f ca="1">ROUND(INDIRECT(ADDRESS(ROW()+(0), COLUMN()+(-3), 1))*INDIRECT(ADDRESS(ROW()+(0), COLUMN()+(-1), 1)), 2)</f>
        <v>7.53</v>
      </c>
    </row>
    <row r="22" spans="1:10" ht="13.50" thickBot="1" customHeight="1">
      <c r="A22" s="1" t="s">
        <v>44</v>
      </c>
      <c r="B22" s="1"/>
      <c r="C22" s="10" t="s">
        <v>45</v>
      </c>
      <c r="D22" s="10"/>
      <c r="E22" s="1" t="s">
        <v>46</v>
      </c>
      <c r="F22" s="1"/>
      <c r="G22" s="11">
        <v>0.127</v>
      </c>
      <c r="H22" s="11"/>
      <c r="I22" s="12">
        <v>24.5</v>
      </c>
      <c r="J22" s="12">
        <f ca="1">ROUND(INDIRECT(ADDRESS(ROW()+(0), COLUMN()+(-3), 1))*INDIRECT(ADDRESS(ROW()+(0), COLUMN()+(-1), 1)), 2)</f>
        <v>3.11</v>
      </c>
    </row>
    <row r="23" spans="1:10" ht="13.50" thickBot="1" customHeight="1">
      <c r="A23" s="1" t="s">
        <v>47</v>
      </c>
      <c r="B23" s="1"/>
      <c r="C23" s="10" t="s">
        <v>48</v>
      </c>
      <c r="D23" s="10"/>
      <c r="E23" s="1" t="s">
        <v>49</v>
      </c>
      <c r="F23" s="1"/>
      <c r="G23" s="11">
        <v>0.127</v>
      </c>
      <c r="H23" s="11"/>
      <c r="I23" s="12">
        <v>21.75</v>
      </c>
      <c r="J23" s="12">
        <f ca="1">ROUND(INDIRECT(ADDRESS(ROW()+(0), COLUMN()+(-3), 1))*INDIRECT(ADDRESS(ROW()+(0), COLUMN()+(-1), 1)), 2)</f>
        <v>2.76</v>
      </c>
    </row>
    <row r="24" spans="1:10" ht="13.50" thickBot="1" customHeight="1">
      <c r="A24" s="1" t="s">
        <v>50</v>
      </c>
      <c r="B24" s="1"/>
      <c r="C24" s="10" t="s">
        <v>51</v>
      </c>
      <c r="D24" s="10"/>
      <c r="E24" s="1" t="s">
        <v>52</v>
      </c>
      <c r="F24" s="1"/>
      <c r="G24" s="11">
        <v>0.063</v>
      </c>
      <c r="H24" s="11"/>
      <c r="I24" s="12">
        <v>25.32</v>
      </c>
      <c r="J24" s="12">
        <f ca="1">ROUND(INDIRECT(ADDRESS(ROW()+(0), COLUMN()+(-3), 1))*INDIRECT(ADDRESS(ROW()+(0), COLUMN()+(-1), 1)), 2)</f>
        <v>1.6</v>
      </c>
    </row>
    <row r="25" spans="1:10" ht="13.50" thickBot="1" customHeight="1">
      <c r="A25" s="1" t="s">
        <v>53</v>
      </c>
      <c r="B25" s="1"/>
      <c r="C25" s="10" t="s">
        <v>54</v>
      </c>
      <c r="D25" s="10"/>
      <c r="E25" s="1" t="s">
        <v>55</v>
      </c>
      <c r="F25" s="1"/>
      <c r="G25" s="13">
        <v>0.063</v>
      </c>
      <c r="H25" s="13"/>
      <c r="I25" s="14">
        <v>21.75</v>
      </c>
      <c r="J25" s="14">
        <f ca="1">ROUND(INDIRECT(ADDRESS(ROW()+(0), COLUMN()+(-3), 1))*INDIRECT(ADDRESS(ROW()+(0), COLUMN()+(-1), 1)), 2)</f>
        <v>1.37</v>
      </c>
    </row>
    <row r="26" spans="1:10" ht="13.50" thickBot="1" customHeight="1">
      <c r="A26" s="15"/>
      <c r="B26" s="15"/>
      <c r="C26" s="15"/>
      <c r="D26" s="15"/>
      <c r="E26" s="15"/>
      <c r="F26" s="15"/>
      <c r="G26" s="9" t="s">
        <v>56</v>
      </c>
      <c r="H26" s="9"/>
      <c r="I26" s="9"/>
      <c r="J2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19.16</v>
      </c>
    </row>
    <row r="27" spans="1:10" ht="13.50" thickBot="1" customHeight="1">
      <c r="A27" s="15">
        <v>3</v>
      </c>
      <c r="B27" s="15"/>
      <c r="C27" s="15"/>
      <c r="D27" s="15"/>
      <c r="E27" s="18" t="s">
        <v>57</v>
      </c>
      <c r="F27" s="18"/>
      <c r="G27" s="18"/>
      <c r="H27" s="18"/>
      <c r="I27" s="15"/>
      <c r="J27" s="15"/>
    </row>
    <row r="28" spans="1:10" ht="13.50" thickBot="1" customHeight="1">
      <c r="A28" s="19"/>
      <c r="B28" s="19"/>
      <c r="C28" s="20" t="s">
        <v>58</v>
      </c>
      <c r="D28" s="20"/>
      <c r="E28" s="19" t="s">
        <v>59</v>
      </c>
      <c r="F28" s="19"/>
      <c r="G28" s="13">
        <v>2</v>
      </c>
      <c r="H28" s="13"/>
      <c r="I28" s="14">
        <f ca="1">ROUND(SUM(INDIRECT(ADDRESS(ROW()+(-2), COLUMN()+(1), 1)),INDIRECT(ADDRESS(ROW()+(-10), COLUMN()+(1), 1))), 2)</f>
        <v>58.56</v>
      </c>
      <c r="J28" s="14">
        <f ca="1">ROUND(INDIRECT(ADDRESS(ROW()+(0), COLUMN()+(-3), 1))*INDIRECT(ADDRESS(ROW()+(0), COLUMN()+(-1), 1))/100, 2)</f>
        <v>1.17</v>
      </c>
    </row>
    <row r="29" spans="1:10" ht="13.50" thickBot="1" customHeight="1">
      <c r="A29" s="21" t="s">
        <v>60</v>
      </c>
      <c r="B29" s="21"/>
      <c r="C29" s="22"/>
      <c r="D29" s="22"/>
      <c r="E29" s="23"/>
      <c r="F29" s="23"/>
      <c r="G29" s="24" t="s">
        <v>61</v>
      </c>
      <c r="H29" s="24"/>
      <c r="I29" s="25"/>
      <c r="J29" s="26">
        <f ca="1">ROUND(SUM(INDIRECT(ADDRESS(ROW()+(-1), COLUMN()+(0), 1)),INDIRECT(ADDRESS(ROW()+(-3), COLUMN()+(0), 1)),INDIRECT(ADDRESS(ROW()+(-11), COLUMN()+(0), 1))), 2)</f>
        <v>59.73</v>
      </c>
    </row>
    <row r="32" spans="1:10" ht="13.50" thickBot="1" customHeight="1">
      <c r="A32" s="27" t="s">
        <v>62</v>
      </c>
      <c r="B32" s="27"/>
      <c r="C32" s="27"/>
      <c r="D32" s="27"/>
      <c r="E32" s="27"/>
      <c r="F32" s="27" t="s">
        <v>63</v>
      </c>
      <c r="G32" s="27"/>
      <c r="H32" s="27" t="s">
        <v>64</v>
      </c>
      <c r="I32" s="27"/>
      <c r="J32" s="27" t="s">
        <v>65</v>
      </c>
    </row>
    <row r="33" spans="1:10" ht="13.50" thickBot="1" customHeight="1">
      <c r="A33" s="28" t="s">
        <v>66</v>
      </c>
      <c r="B33" s="28"/>
      <c r="C33" s="28"/>
      <c r="D33" s="28"/>
      <c r="E33" s="28"/>
      <c r="F33" s="29">
        <v>1.06202e+006</v>
      </c>
      <c r="G33" s="29"/>
      <c r="H33" s="29">
        <v>1.06202e+006</v>
      </c>
      <c r="I33" s="29"/>
      <c r="J33" s="29" t="s">
        <v>67</v>
      </c>
    </row>
    <row r="34" spans="1:10" ht="13.50" thickBot="1" customHeight="1">
      <c r="A34" s="30" t="s">
        <v>68</v>
      </c>
      <c r="B34" s="30"/>
      <c r="C34" s="30"/>
      <c r="D34" s="30"/>
      <c r="E34" s="30"/>
      <c r="F34" s="31"/>
      <c r="G34" s="31"/>
      <c r="H34" s="31"/>
      <c r="I34" s="31"/>
      <c r="J34" s="31"/>
    </row>
    <row r="35" spans="1:10" ht="13.50" thickBot="1" customHeight="1">
      <c r="A35" s="28" t="s">
        <v>69</v>
      </c>
      <c r="B35" s="28"/>
      <c r="C35" s="28"/>
      <c r="D35" s="28"/>
      <c r="E35" s="28"/>
      <c r="F35" s="29">
        <v>132003</v>
      </c>
      <c r="G35" s="29"/>
      <c r="H35" s="29">
        <v>162004</v>
      </c>
      <c r="I35" s="29"/>
      <c r="J35" s="29" t="s">
        <v>70</v>
      </c>
    </row>
    <row r="36" spans="1:10" ht="13.50" thickBot="1" customHeight="1">
      <c r="A36" s="32" t="s">
        <v>71</v>
      </c>
      <c r="B36" s="32"/>
      <c r="C36" s="32"/>
      <c r="D36" s="32"/>
      <c r="E36" s="32"/>
      <c r="F36" s="33"/>
      <c r="G36" s="33"/>
      <c r="H36" s="33"/>
      <c r="I36" s="33"/>
      <c r="J36" s="33"/>
    </row>
    <row r="37" spans="1:10" ht="13.50" thickBot="1" customHeight="1">
      <c r="A37" s="30" t="s">
        <v>72</v>
      </c>
      <c r="B37" s="30"/>
      <c r="C37" s="30"/>
      <c r="D37" s="30"/>
      <c r="E37" s="30"/>
      <c r="F37" s="31">
        <v>112010</v>
      </c>
      <c r="G37" s="31"/>
      <c r="H37" s="31">
        <v>112010</v>
      </c>
      <c r="I37" s="31"/>
      <c r="J37" s="31"/>
    </row>
    <row r="38" spans="1:10" ht="13.50" thickBot="1" customHeight="1">
      <c r="A38" s="28" t="s">
        <v>73</v>
      </c>
      <c r="B38" s="28"/>
      <c r="C38" s="28"/>
      <c r="D38" s="28"/>
      <c r="E38" s="28"/>
      <c r="F38" s="29">
        <v>1.07202e+006</v>
      </c>
      <c r="G38" s="29"/>
      <c r="H38" s="29">
        <v>1.07202e+006</v>
      </c>
      <c r="I38" s="29"/>
      <c r="J38" s="29" t="s">
        <v>74</v>
      </c>
    </row>
    <row r="39" spans="1:10" ht="24.00" thickBot="1" customHeight="1">
      <c r="A39" s="30" t="s">
        <v>75</v>
      </c>
      <c r="B39" s="30"/>
      <c r="C39" s="30"/>
      <c r="D39" s="30"/>
      <c r="E39" s="30"/>
      <c r="F39" s="31"/>
      <c r="G39" s="31"/>
      <c r="H39" s="31"/>
      <c r="I39" s="31"/>
      <c r="J39" s="31"/>
    </row>
    <row r="40" spans="1:10" ht="13.50" thickBot="1" customHeight="1">
      <c r="A40" s="28" t="s">
        <v>76</v>
      </c>
      <c r="B40" s="28"/>
      <c r="C40" s="28"/>
      <c r="D40" s="28"/>
      <c r="E40" s="28"/>
      <c r="F40" s="29">
        <v>162011</v>
      </c>
      <c r="G40" s="29"/>
      <c r="H40" s="29">
        <v>162012</v>
      </c>
      <c r="I40" s="29"/>
      <c r="J40" s="29" t="s">
        <v>77</v>
      </c>
    </row>
    <row r="41" spans="1:10" ht="13.50" thickBot="1" customHeight="1">
      <c r="A41" s="30" t="s">
        <v>78</v>
      </c>
      <c r="B41" s="30"/>
      <c r="C41" s="30"/>
      <c r="D41" s="30"/>
      <c r="E41" s="30"/>
      <c r="F41" s="31"/>
      <c r="G41" s="31"/>
      <c r="H41" s="31"/>
      <c r="I41" s="31"/>
      <c r="J41" s="31"/>
    </row>
    <row r="42" spans="1:10" ht="13.50" thickBot="1" customHeight="1">
      <c r="A42" s="28" t="s">
        <v>79</v>
      </c>
      <c r="B42" s="28"/>
      <c r="C42" s="28"/>
      <c r="D42" s="28"/>
      <c r="E42" s="28"/>
      <c r="F42" s="29">
        <v>1.07202e+006</v>
      </c>
      <c r="G42" s="29"/>
      <c r="H42" s="29">
        <v>1.07202e+006</v>
      </c>
      <c r="I42" s="29"/>
      <c r="J42" s="29" t="s">
        <v>80</v>
      </c>
    </row>
    <row r="43" spans="1:10" ht="24.00" thickBot="1" customHeight="1">
      <c r="A43" s="30" t="s">
        <v>81</v>
      </c>
      <c r="B43" s="30"/>
      <c r="C43" s="30"/>
      <c r="D43" s="30"/>
      <c r="E43" s="30"/>
      <c r="F43" s="31"/>
      <c r="G43" s="31"/>
      <c r="H43" s="31"/>
      <c r="I43" s="31"/>
      <c r="J43" s="31"/>
    </row>
    <row r="44" spans="1:10" ht="13.50" thickBot="1" customHeight="1">
      <c r="A44" s="28" t="s">
        <v>82</v>
      </c>
      <c r="B44" s="28"/>
      <c r="C44" s="28"/>
      <c r="D44" s="28"/>
      <c r="E44" s="28"/>
      <c r="F44" s="29">
        <v>142010</v>
      </c>
      <c r="G44" s="29"/>
      <c r="H44" s="29">
        <v>1.10201e+006</v>
      </c>
      <c r="I44" s="29"/>
      <c r="J44" s="29" t="s">
        <v>83</v>
      </c>
    </row>
    <row r="45" spans="1:10" ht="24.00" thickBot="1" customHeight="1">
      <c r="A45" s="30" t="s">
        <v>84</v>
      </c>
      <c r="B45" s="30"/>
      <c r="C45" s="30"/>
      <c r="D45" s="30"/>
      <c r="E45" s="30"/>
      <c r="F45" s="31"/>
      <c r="G45" s="31"/>
      <c r="H45" s="31"/>
      <c r="I45" s="31"/>
      <c r="J45" s="31"/>
    </row>
    <row r="48" spans="1:1" ht="33.75" thickBot="1" customHeight="1">
      <c r="A48" s="1" t="s">
        <v>85</v>
      </c>
      <c r="B48" s="1"/>
      <c r="C48" s="1"/>
      <c r="D48" s="1"/>
      <c r="E48" s="1"/>
      <c r="F48" s="1"/>
      <c r="G48" s="1"/>
      <c r="H48" s="1"/>
      <c r="I48" s="1"/>
      <c r="J48" s="1"/>
    </row>
    <row r="49" spans="1:1" ht="33.75" thickBot="1" customHeight="1">
      <c r="A49" s="1" t="s">
        <v>86</v>
      </c>
      <c r="B49" s="1"/>
      <c r="C49" s="1"/>
      <c r="D49" s="1"/>
      <c r="E49" s="1"/>
      <c r="F49" s="1"/>
      <c r="G49" s="1"/>
      <c r="H49" s="1"/>
      <c r="I49" s="1"/>
      <c r="J49" s="1"/>
    </row>
    <row r="50" spans="1:1" ht="33.75" thickBot="1" customHeight="1">
      <c r="A50" s="1" t="s">
        <v>87</v>
      </c>
      <c r="B50" s="1"/>
      <c r="C50" s="1"/>
      <c r="D50" s="1"/>
      <c r="E50" s="1"/>
      <c r="F50" s="1"/>
      <c r="G50" s="1"/>
      <c r="H50" s="1"/>
      <c r="I50" s="1"/>
      <c r="J50" s="1"/>
    </row>
  </sheetData>
  <mergeCells count="128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I18"/>
    <mergeCell ref="A19:B19"/>
    <mergeCell ref="C19:D19"/>
    <mergeCell ref="E19:H19"/>
    <mergeCell ref="A20:B20"/>
    <mergeCell ref="C20:D20"/>
    <mergeCell ref="E20:F20"/>
    <mergeCell ref="G20:H20"/>
    <mergeCell ref="A21:B21"/>
    <mergeCell ref="C21:D21"/>
    <mergeCell ref="E21:F21"/>
    <mergeCell ref="G21:H21"/>
    <mergeCell ref="A22:B22"/>
    <mergeCell ref="C22:D22"/>
    <mergeCell ref="E22:F22"/>
    <mergeCell ref="G22:H22"/>
    <mergeCell ref="A23:B23"/>
    <mergeCell ref="C23:D23"/>
    <mergeCell ref="E23:F23"/>
    <mergeCell ref="G23:H23"/>
    <mergeCell ref="A24:B24"/>
    <mergeCell ref="C24:D24"/>
    <mergeCell ref="E24:F24"/>
    <mergeCell ref="G24:H24"/>
    <mergeCell ref="A25:B25"/>
    <mergeCell ref="C25:D25"/>
    <mergeCell ref="E25:F25"/>
    <mergeCell ref="G25:H25"/>
    <mergeCell ref="A26:B26"/>
    <mergeCell ref="C26:D26"/>
    <mergeCell ref="E26:F26"/>
    <mergeCell ref="G26:I26"/>
    <mergeCell ref="A27:B27"/>
    <mergeCell ref="C27:D27"/>
    <mergeCell ref="E27:H27"/>
    <mergeCell ref="A28:B28"/>
    <mergeCell ref="C28:D28"/>
    <mergeCell ref="E28:F28"/>
    <mergeCell ref="G28:H28"/>
    <mergeCell ref="A29:F29"/>
    <mergeCell ref="G29:I29"/>
    <mergeCell ref="A32:E32"/>
    <mergeCell ref="F32:G32"/>
    <mergeCell ref="H32:I32"/>
    <mergeCell ref="A33:E33"/>
    <mergeCell ref="F33:G34"/>
    <mergeCell ref="H33:I34"/>
    <mergeCell ref="J33:J34"/>
    <mergeCell ref="A34:E34"/>
    <mergeCell ref="A35:E35"/>
    <mergeCell ref="F35:G35"/>
    <mergeCell ref="H35:I35"/>
    <mergeCell ref="J35:J37"/>
    <mergeCell ref="A36:E36"/>
    <mergeCell ref="F36:G36"/>
    <mergeCell ref="H36:I36"/>
    <mergeCell ref="A37:E37"/>
    <mergeCell ref="F37:G37"/>
    <mergeCell ref="H37:I37"/>
    <mergeCell ref="A38:E38"/>
    <mergeCell ref="F38:G39"/>
    <mergeCell ref="H38:I39"/>
    <mergeCell ref="J38:J39"/>
    <mergeCell ref="A39:E39"/>
    <mergeCell ref="A40:E40"/>
    <mergeCell ref="F40:G41"/>
    <mergeCell ref="H40:I41"/>
    <mergeCell ref="J40:J41"/>
    <mergeCell ref="A41:E41"/>
    <mergeCell ref="A42:E42"/>
    <mergeCell ref="F42:G43"/>
    <mergeCell ref="H42:I43"/>
    <mergeCell ref="J42:J43"/>
    <mergeCell ref="A43:E43"/>
    <mergeCell ref="A44:E44"/>
    <mergeCell ref="F44:G45"/>
    <mergeCell ref="H44:I45"/>
    <mergeCell ref="J44:J45"/>
    <mergeCell ref="A45:E45"/>
    <mergeCell ref="A48:J48"/>
    <mergeCell ref="A49:J49"/>
    <mergeCell ref="A50:J50"/>
  </mergeCells>
  <pageMargins left="0.147638" right="0.147638" top="0.206693" bottom="0.206693" header="0.0" footer="0.0"/>
  <pageSetup paperSize="9" orientation="portrait"/>
  <rowBreaks count="0" manualBreakCount="0">
    </rowBreaks>
</worksheet>
</file>