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<sst xmlns="http://schemas.openxmlformats.org/spreadsheetml/2006/main" count="95" uniqueCount="95">
  <si>
    <t xml:space="preserve"/>
  </si>
  <si>
    <t xml:space="preserve">QAD020</t>
  </si>
  <si>
    <t xml:space="preserve">m²</t>
  </si>
  <si>
    <t xml:space="preserve">Coberta plana no transitable, no ventilada, amb grava. Impermeabilització ambàmines asfàltiques.</t>
  </si>
  <si>
    <r>
      <rPr>
        <sz val="8.25"/>
        <color rgb="FF000000"/>
        <rFont val="Arial"/>
        <family val="2"/>
      </rPr>
      <t xml:space="preserve">Coberta plana no transitable, no ventilada, amb grava, tipus convencional,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d'escuma de poliisocianurat soldable, de 40 mm d'espessor; IMPERMEABILITZACIÓ: tipus monocapa, adherida, formada per una làmina de betum modificat amb elastòmer SBS, LBM(SBS)-40-FP, totalment adherida amb bufador; CAPA SEPARADORA SOTA PROTECCIÓ: geotèxtil no teixit compost per fibres de polièster unides per tiretes, (200 g/m²); CAPA DE PROTECCIÓ: Capa de còdol de 16 a 32 mm de diàmetre, amb un espessor medi de 10 cm.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</si>
  <si>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</si>
  <si>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</si>
  <si>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</si>
  <si>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</si>
  <si>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</si>
  <si>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</si>
  <si>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</si>
  <si>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</si>
  <si>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</si>
  <si>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</si>
  <si>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</si>
  <si>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</si>
  <si>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</si>
  <si>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</si>
  <si>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</si>
  <si>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</si>
  <si>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</si>
  <si>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</si>
  <si>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</si>
  <si>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</si>
  <si>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</si>
  <si>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</si>
  <si>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</si>
  <si>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</si>
  <si>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</si>
  <si>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mt16pol020a</t>
  </si>
  <si>
    <t xml:space="preserve">m²</t>
  </si>
  <si>
    <t xml:space="preserve">Panell d'escuma de poliisocianurat soldable, de 40 mm d'espessor, resistència a compressió 175 kPa, resistència tèrmica 1,4 m²K/W, conductivitat tèrmica 0,028 W/(mK), protegit superiorment amb vel de vidre amb acabat asfàltic i inferiorment amb vel de vidre, Euroclasse B-s2, d0 de reacció al foc segons UNE-EN 13501-1.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</si>
  <si>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</si>
  <si>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</si>
  <si>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</si>
  <si>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</si>
  <si>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</si>
  <si>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</si>
  <si>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mt01arc010</t>
  </si>
  <si>
    <t xml:space="preserve">t</t>
  </si>
  <si>
    <t xml:space="preserve">Cantells rodats de 16 a 32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</si>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</sst>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4.12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0.16</v>
      </c>
      <c r="J10" s="12">
        <f ca="1">ROUND(INDIRECT(ADDRESS(ROW()+(0), COLUMN()+(-3), 1))*INDIRECT(ADDRESS(ROW()+(0), COLUMN()+(-1), 1)), 2)</f>
        <v>0.48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33.86</v>
      </c>
      <c r="J15" s="12">
        <f ca="1">ROUND(INDIRECT(ADDRESS(ROW()+(0), COLUMN()+(-3), 1))*INDIRECT(ADDRESS(ROW()+(0), COLUMN()+(-1), 1)), 2)</f>
        <v>2.54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9.8</v>
      </c>
      <c r="J16" s="12">
        <f ca="1">ROUND(INDIRECT(ADDRESS(ROW()+(0), COLUMN()+(-3), 1))*INDIRECT(ADDRESS(ROW()+(0), COLUMN()+(-1), 1)), 2)</f>
        <v>10.29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4.55</v>
      </c>
      <c r="J17" s="12">
        <f ca="1">ROUND(INDIRECT(ADDRESS(ROW()+(0), COLUMN()+(-3), 1))*INDIRECT(ADDRESS(ROW()+(0), COLUMN()+(-1), 1)), 2)</f>
        <v>5.01</v>
      </c>
    </row>
    <row r="18" spans="1:10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1.05</v>
      </c>
      <c r="H18" s="11"/>
      <c r="I18" s="12">
        <v>0.7</v>
      </c>
      <c r="J18" s="12">
        <f ca="1">ROUND(INDIRECT(ADDRESS(ROW()+(0), COLUMN()+(-3), 1))*INDIRECT(ADDRESS(ROW()+(0), COLUMN()+(-1), 1)), 2)</f>
        <v>0.74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3">
        <v>0.18</v>
      </c>
      <c r="H19" s="13"/>
      <c r="I19" s="14">
        <v>28</v>
      </c>
      <c r="J19" s="14">
        <f ca="1">ROUND(INDIRECT(ADDRESS(ROW()+(0), COLUMN()+(-3), 1))*INDIRECT(ADDRESS(ROW()+(0), COLUMN()+(-1), 1)), 2)</f>
        <v>5.04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42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38.77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0.304</v>
      </c>
      <c r="H22" s="11"/>
      <c r="I22" s="12">
        <v>24.5</v>
      </c>
      <c r="J22" s="12">
        <f ca="1">ROUND(INDIRECT(ADDRESS(ROW()+(0), COLUMN()+(-3), 1))*INDIRECT(ADDRESS(ROW()+(0), COLUMN()+(-1), 1)), 2)</f>
        <v>7.45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0.558</v>
      </c>
      <c r="H23" s="11"/>
      <c r="I23" s="12">
        <v>20.46</v>
      </c>
      <c r="J23" s="12">
        <f ca="1">ROUND(INDIRECT(ADDRESS(ROW()+(0), COLUMN()+(-3), 1))*INDIRECT(ADDRESS(ROW()+(0), COLUMN()+(-1), 1)), 2)</f>
        <v>11.42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0.152</v>
      </c>
      <c r="H24" s="11"/>
      <c r="I24" s="12">
        <v>24.5</v>
      </c>
      <c r="J24" s="12">
        <f ca="1">ROUND(INDIRECT(ADDRESS(ROW()+(0), COLUMN()+(-3), 1))*INDIRECT(ADDRESS(ROW()+(0), COLUMN()+(-1), 1)), 2)</f>
        <v>3.72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0.152</v>
      </c>
      <c r="H25" s="11"/>
      <c r="I25" s="12">
        <v>21.75</v>
      </c>
      <c r="J25" s="12">
        <f ca="1">ROUND(INDIRECT(ADDRESS(ROW()+(0), COLUMN()+(-3), 1))*INDIRECT(ADDRESS(ROW()+(0), COLUMN()+(-1), 1)), 2)</f>
        <v>3.31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0.063</v>
      </c>
      <c r="H26" s="11"/>
      <c r="I26" s="12">
        <v>25.32</v>
      </c>
      <c r="J26" s="12">
        <f ca="1">ROUND(INDIRECT(ADDRESS(ROW()+(0), COLUMN()+(-3), 1))*INDIRECT(ADDRESS(ROW()+(0), COLUMN()+(-1), 1)), 2)</f>
        <v>1.6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3">
        <v>0.063</v>
      </c>
      <c r="H27" s="13"/>
      <c r="I27" s="14">
        <v>21.75</v>
      </c>
      <c r="J27" s="14">
        <f ca="1">ROUND(INDIRECT(ADDRESS(ROW()+(0), COLUMN()+(-3), 1))*INDIRECT(ADDRESS(ROW()+(0), COLUMN()+(-1), 1)), 2)</f>
        <v>1.37</v>
      </c>
    </row>
    <row r="28" spans="1:10" ht="13.50" thickBot="1" customHeight="1">
      <c r="A28" s="15"/>
      <c r="B28" s="15"/>
      <c r="C28" s="15"/>
      <c r="D28" s="15"/>
      <c r="E28" s="15"/>
      <c r="F28" s="15"/>
      <c r="G28" s="9" t="s">
        <v>62</v>
      </c>
      <c r="H28" s="9"/>
      <c r="I28" s="9"/>
      <c r="J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28.87</v>
      </c>
    </row>
    <row r="29" spans="1:10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8"/>
      <c r="H29" s="18"/>
      <c r="I29" s="15"/>
      <c r="J29" s="15"/>
    </row>
    <row r="30" spans="1:10" ht="13.50" thickBot="1" customHeight="1">
      <c r="A30" s="19"/>
      <c r="B30" s="19"/>
      <c r="C30" s="20" t="s">
        <v>64</v>
      </c>
      <c r="D30" s="20"/>
      <c r="E30" s="19" t="s">
        <v>65</v>
      </c>
      <c r="F30" s="19"/>
      <c r="G30" s="13">
        <v>2</v>
      </c>
      <c r="H30" s="13"/>
      <c r="I30" s="14">
        <f ca="1">ROUND(SUM(INDIRECT(ADDRESS(ROW()+(-2), COLUMN()+(1), 1)),INDIRECT(ADDRESS(ROW()+(-10), COLUMN()+(1), 1))), 2)</f>
        <v>67.64</v>
      </c>
      <c r="J30" s="14">
        <f ca="1">ROUND(INDIRECT(ADDRESS(ROW()+(0), COLUMN()+(-3), 1))*INDIRECT(ADDRESS(ROW()+(0), COLUMN()+(-1), 1))/100, 2)</f>
        <v>1.35</v>
      </c>
    </row>
    <row r="31" spans="1:10" ht="13.50" thickBot="1" customHeight="1">
      <c r="A31" s="21" t="s">
        <v>66</v>
      </c>
      <c r="B31" s="21"/>
      <c r="C31" s="22"/>
      <c r="D31" s="22"/>
      <c r="E31" s="23"/>
      <c r="F31" s="23"/>
      <c r="G31" s="24" t="s">
        <v>67</v>
      </c>
      <c r="H31" s="24"/>
      <c r="I31" s="25"/>
      <c r="J31" s="26">
        <f ca="1">ROUND(SUM(INDIRECT(ADDRESS(ROW()+(-1), COLUMN()+(0), 1)),INDIRECT(ADDRESS(ROW()+(-3), COLUMN()+(0), 1)),INDIRECT(ADDRESS(ROW()+(-11), COLUMN()+(0), 1))), 2)</f>
        <v>68.99</v>
      </c>
    </row>
    <row r="34" spans="1:10" ht="13.50" thickBot="1" customHeight="1">
      <c r="A34" s="27" t="s">
        <v>68</v>
      </c>
      <c r="B34" s="27"/>
      <c r="C34" s="27"/>
      <c r="D34" s="27"/>
      <c r="E34" s="27"/>
      <c r="F34" s="27" t="s">
        <v>69</v>
      </c>
      <c r="G34" s="27"/>
      <c r="H34" s="27" t="s">
        <v>70</v>
      </c>
      <c r="I34" s="27"/>
      <c r="J34" s="27" t="s">
        <v>71</v>
      </c>
    </row>
    <row r="35" spans="1:10" ht="13.50" thickBot="1" customHeight="1">
      <c r="A35" s="28" t="s">
        <v>72</v>
      </c>
      <c r="B35" s="28"/>
      <c r="C35" s="28"/>
      <c r="D35" s="28"/>
      <c r="E35" s="28"/>
      <c r="F35" s="29">
        <v>1.06202e+006</v>
      </c>
      <c r="G35" s="29"/>
      <c r="H35" s="29">
        <v>1.06202e+006</v>
      </c>
      <c r="I35" s="29"/>
      <c r="J35" s="29" t="s">
        <v>73</v>
      </c>
    </row>
    <row r="36" spans="1:10" ht="13.50" thickBot="1" customHeight="1">
      <c r="A36" s="30" t="s">
        <v>74</v>
      </c>
      <c r="B36" s="30"/>
      <c r="C36" s="30"/>
      <c r="D36" s="30"/>
      <c r="E36" s="30"/>
      <c r="F36" s="31"/>
      <c r="G36" s="31"/>
      <c r="H36" s="31"/>
      <c r="I36" s="31"/>
      <c r="J36" s="31"/>
    </row>
    <row r="37" spans="1:10" ht="13.50" thickBot="1" customHeight="1">
      <c r="A37" s="28" t="s">
        <v>75</v>
      </c>
      <c r="B37" s="28"/>
      <c r="C37" s="28"/>
      <c r="D37" s="28"/>
      <c r="E37" s="28"/>
      <c r="F37" s="29">
        <v>132003</v>
      </c>
      <c r="G37" s="29"/>
      <c r="H37" s="29">
        <v>162004</v>
      </c>
      <c r="I37" s="29"/>
      <c r="J37" s="29" t="s">
        <v>76</v>
      </c>
    </row>
    <row r="38" spans="1:10" ht="13.50" thickBot="1" customHeight="1">
      <c r="A38" s="32" t="s">
        <v>77</v>
      </c>
      <c r="B38" s="32"/>
      <c r="C38" s="32"/>
      <c r="D38" s="32"/>
      <c r="E38" s="32"/>
      <c r="F38" s="33"/>
      <c r="G38" s="33"/>
      <c r="H38" s="33"/>
      <c r="I38" s="33"/>
      <c r="J38" s="33"/>
    </row>
    <row r="39" spans="1:10" ht="13.50" thickBot="1" customHeight="1">
      <c r="A39" s="30" t="s">
        <v>78</v>
      </c>
      <c r="B39" s="30"/>
      <c r="C39" s="30"/>
      <c r="D39" s="30"/>
      <c r="E39" s="30"/>
      <c r="F39" s="31">
        <v>112010</v>
      </c>
      <c r="G39" s="31"/>
      <c r="H39" s="31">
        <v>112010</v>
      </c>
      <c r="I39" s="31"/>
      <c r="J39" s="31"/>
    </row>
    <row r="40" spans="1:10" ht="13.50" thickBot="1" customHeight="1">
      <c r="A40" s="28" t="s">
        <v>79</v>
      </c>
      <c r="B40" s="28"/>
      <c r="C40" s="28"/>
      <c r="D40" s="28"/>
      <c r="E40" s="28"/>
      <c r="F40" s="29">
        <v>1.07202e+006</v>
      </c>
      <c r="G40" s="29"/>
      <c r="H40" s="29">
        <v>1.07202e+006</v>
      </c>
      <c r="I40" s="29"/>
      <c r="J40" s="29" t="s">
        <v>80</v>
      </c>
    </row>
    <row r="41" spans="1:10" ht="24.00" thickBot="1" customHeight="1">
      <c r="A41" s="30" t="s">
        <v>81</v>
      </c>
      <c r="B41" s="30"/>
      <c r="C41" s="30"/>
      <c r="D41" s="30"/>
      <c r="E41" s="30"/>
      <c r="F41" s="31"/>
      <c r="G41" s="31"/>
      <c r="H41" s="31"/>
      <c r="I41" s="31"/>
      <c r="J41" s="31"/>
    </row>
    <row r="42" spans="1:10" ht="13.50" thickBot="1" customHeight="1">
      <c r="A42" s="28" t="s">
        <v>82</v>
      </c>
      <c r="B42" s="28"/>
      <c r="C42" s="28"/>
      <c r="D42" s="28"/>
      <c r="E42" s="28"/>
      <c r="F42" s="29">
        <v>162011</v>
      </c>
      <c r="G42" s="29"/>
      <c r="H42" s="29">
        <v>162012</v>
      </c>
      <c r="I42" s="29"/>
      <c r="J42" s="29" t="s">
        <v>83</v>
      </c>
    </row>
    <row r="43" spans="1:10" ht="13.50" thickBot="1" customHeight="1">
      <c r="A43" s="30" t="s">
        <v>84</v>
      </c>
      <c r="B43" s="30"/>
      <c r="C43" s="30"/>
      <c r="D43" s="30"/>
      <c r="E43" s="30"/>
      <c r="F43" s="31"/>
      <c r="G43" s="31"/>
      <c r="H43" s="31"/>
      <c r="I43" s="31"/>
      <c r="J43" s="31"/>
    </row>
    <row r="44" spans="1:10" ht="13.50" thickBot="1" customHeight="1">
      <c r="A44" s="28" t="s">
        <v>85</v>
      </c>
      <c r="B44" s="28"/>
      <c r="C44" s="28"/>
      <c r="D44" s="28"/>
      <c r="E44" s="28"/>
      <c r="F44" s="29">
        <v>142010</v>
      </c>
      <c r="G44" s="29"/>
      <c r="H44" s="29">
        <v>1.10201e+006</v>
      </c>
      <c r="I44" s="29"/>
      <c r="J44" s="29" t="s">
        <v>86</v>
      </c>
    </row>
    <row r="45" spans="1:10" ht="24.00" thickBot="1" customHeight="1">
      <c r="A45" s="30" t="s">
        <v>87</v>
      </c>
      <c r="B45" s="30"/>
      <c r="C45" s="30"/>
      <c r="D45" s="30"/>
      <c r="E45" s="30"/>
      <c r="F45" s="31"/>
      <c r="G45" s="31"/>
      <c r="H45" s="31"/>
      <c r="I45" s="31"/>
      <c r="J45" s="31"/>
    </row>
    <row r="46" spans="1:10" ht="13.50" thickBot="1" customHeight="1">
      <c r="A46" s="28" t="s">
        <v>88</v>
      </c>
      <c r="B46" s="28"/>
      <c r="C46" s="28"/>
      <c r="D46" s="28"/>
      <c r="E46" s="28"/>
      <c r="F46" s="29">
        <v>1.102e+006</v>
      </c>
      <c r="G46" s="29"/>
      <c r="H46" s="29">
        <v>1.102e+006</v>
      </c>
      <c r="I46" s="29"/>
      <c r="J46" s="29" t="s">
        <v>89</v>
      </c>
    </row>
    <row r="47" spans="1:10" ht="13.50" thickBot="1" customHeight="1">
      <c r="A47" s="32" t="s">
        <v>90</v>
      </c>
      <c r="B47" s="32"/>
      <c r="C47" s="32"/>
      <c r="D47" s="32"/>
      <c r="E47" s="32"/>
      <c r="F47" s="33"/>
      <c r="G47" s="33"/>
      <c r="H47" s="33"/>
      <c r="I47" s="33"/>
      <c r="J47" s="33"/>
    </row>
    <row r="48" spans="1:10" ht="13.50" thickBot="1" customHeight="1">
      <c r="A48" s="30" t="s">
        <v>91</v>
      </c>
      <c r="B48" s="30"/>
      <c r="C48" s="30"/>
      <c r="D48" s="30"/>
      <c r="E48" s="30"/>
      <c r="F48" s="31">
        <v>162006</v>
      </c>
      <c r="G48" s="31"/>
      <c r="H48" s="31">
        <v>162007</v>
      </c>
      <c r="I48" s="31"/>
      <c r="J48" s="31"/>
    </row>
    <row r="51" spans="1:1" ht="33.75" thickBot="1" customHeight="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</row>
    <row r="52" spans="1:1" ht="33.75" thickBot="1" customHeight="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</row>
    <row r="53" spans="1:1" ht="33.75" thickBot="1" customHeight="1">
      <c r="A53" s="1" t="s">
        <v>94</v>
      </c>
      <c r="B53" s="1"/>
      <c r="C53" s="1"/>
      <c r="D53" s="1"/>
      <c r="E53" s="1"/>
      <c r="F53" s="1"/>
      <c r="G53" s="1"/>
      <c r="H53" s="1"/>
      <c r="I53" s="1"/>
      <c r="J53" s="1"/>
    </row>
  </sheetData>
  <mergeCells count="14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I28"/>
    <mergeCell ref="A29:B29"/>
    <mergeCell ref="C29:D29"/>
    <mergeCell ref="E29:H29"/>
    <mergeCell ref="A30:B30"/>
    <mergeCell ref="C30:D30"/>
    <mergeCell ref="E30:F30"/>
    <mergeCell ref="G30:H30"/>
    <mergeCell ref="A31:F31"/>
    <mergeCell ref="G31:I31"/>
    <mergeCell ref="A34:E34"/>
    <mergeCell ref="F34:G34"/>
    <mergeCell ref="H34:I34"/>
    <mergeCell ref="A35:E35"/>
    <mergeCell ref="F35:G36"/>
    <mergeCell ref="H35:I36"/>
    <mergeCell ref="J35:J36"/>
    <mergeCell ref="A36:E36"/>
    <mergeCell ref="A37:E37"/>
    <mergeCell ref="F37:G37"/>
    <mergeCell ref="H37:I37"/>
    <mergeCell ref="J37:J39"/>
    <mergeCell ref="A38:E38"/>
    <mergeCell ref="F38:G38"/>
    <mergeCell ref="H38:I38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3"/>
    <mergeCell ref="H42:I43"/>
    <mergeCell ref="J42:J43"/>
    <mergeCell ref="A43:E43"/>
    <mergeCell ref="A44:E44"/>
    <mergeCell ref="F44:G45"/>
    <mergeCell ref="H44:I45"/>
    <mergeCell ref="J44:J45"/>
    <mergeCell ref="A45:E45"/>
    <mergeCell ref="A46:E46"/>
    <mergeCell ref="F46:G46"/>
    <mergeCell ref="H46:I46"/>
    <mergeCell ref="J46:J48"/>
    <mergeCell ref="A47:E47"/>
    <mergeCell ref="F47:G47"/>
    <mergeCell ref="H47:I47"/>
    <mergeCell ref="A48:E48"/>
    <mergeCell ref="F48:G48"/>
    <mergeCell ref="H48:I48"/>
    <mergeCell ref="A51:J51"/>
    <mergeCell ref="A52:J52"/>
    <mergeCell ref="A53:J53"/>
  </mergeCells>
  <pageMargins left="0.147638" right="0.147638" top="0.206693" bottom="0.206693" header="0.0" footer="0.0"/>
  <pageSetup paperSize="9" orientation="portrait"/>
  <rowBreaks count="0" manualBreakCount="0">
    </rowBreaks>
</worksheet>
</file>