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<sst xmlns="http://schemas.openxmlformats.org/spreadsheetml/2006/main" count="104" uniqueCount="104">
  <si>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</si>
  <si>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QAD022</t>
  </si>
  <si>
    <t xml:space="preserve">m²</t>
  </si>
  <si>
    <t xml:space="preserve">Coberta plana no transitable, no ventilada, amb grava. Impermeabilització amb làmines de PVC.</t>
  </si>
  <si>
    <r>
      <rPr>
        <sz val="8.25"/>
        <color rgb="FF000000"/>
        <rFont val="Arial"/>
        <family val="2"/>
      </rPr>
      <t xml:space="preserve">Coberta plana no transitable, no ventilada, amb grava, tipus invertida,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AÏLLAMENT: geotèxtil no teixit compost per fibres de polièster unides per tiretes, (300 g/m²); AÏLLAMENT TÈRMIC: panell rígid de poliestirè extrudit, de superfície llisa i mecanitzat lateral de mitja mossa, de 40 mm d'espessor, resistència a compressió &gt;= 300 kPa; CAPA SEPARADORA SOTA PROTECCIÓ: geotèxtil no teixit compost per fibres de polièster unides per tiretes, (200 g/m²); CAPA DE PROTECCIÓ: Capa de còdol de 16 a 32 mm de diàmetre, amb un espessor medi de 10 cm. El preu no inclou el forjat,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</si>
  <si>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</si>
  <si>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</si>
  <si>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</si>
  <si>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</si>
  <si>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</si>
  <si>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</si>
  <si>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</si>
  <si>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</si>
  <si>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</si>
  <si>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</si>
  <si>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</si>
  <si>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</si>
  <si>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</si>
  <si>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</si>
  <si>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</si>
  <si>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</si>
  <si>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</si>
  <si>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</si>
  <si>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</si>
  <si>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</si>
  <si>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</si>
  <si>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</si>
  <si>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</si>
  <si>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</si>
  <si>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</si>
  <si>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</si>
  <si>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</si>
  <si>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</si>
  <si>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</si>
  <si>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</si>
  <si>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</si>
  <si>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</si>
  <si>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</si>
  <si>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</si>
  <si>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mt16pxa010ab</t>
  </si>
  <si>
    <t xml:space="preserve">m²</t>
  </si>
  <si>
    <t xml:space="preserve">Panell rígid de poliestirè extrudit, segons UNE-EN 13164, de superfície llisa i mecanitzat lateral de mitja mossa, de 40 mm d'espessor, resistència a compressió &gt;= 300 kPa, resistència tèrmica 1,2 m²K/W, conductivitat tèrmica 0,034 W/(mK), Euroclasse E de reacció al foc segons UNE-EN 13501-1, amb codi de designació XPS-EN 13164-T1-CS(10/Y)300-DLT(2)5-DS(70,90)-WL(T)0,7-FTCI1.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</si>
  <si>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</si>
  <si>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</si>
  <si>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</si>
  <si>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</si>
  <si>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</si>
  <si>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de 16 a 32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</si>
  <si>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</si>
  <si>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</si>
  <si>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</si>
  <si>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</si>
  <si>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</si>
  <si>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</si>
  <si>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</si>
  <si>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</si>
  <si>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</si>
  <si>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</si>
  <si>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</si>
  <si>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</si>
  <si>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</si>
  <si>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</si>
  <si>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</si>
  <si>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</si>
  <si>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</si>
  <si>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</si>
  <si>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</si>
  <si>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</si>
  <si>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</si>
  <si>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</si>
  <si>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</si>
  <si>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</si>
  <si>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17,68€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</si>
  <si>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</si>
  <si>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</si>
  <si>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</si>
  <si>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</si>
  <si>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</si>
  <si>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</si>
  <si>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</si>
  <si>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</si>
  <si>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</si>
  <si>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</si>
  <si>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</si>
  <si>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</si>
  <si>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</si>
  <si>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</si>
  <si>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</si>
  <si>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</si>
  <si>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</si>
  <si>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</si>
  <si>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</si>
  <si>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</si>
  <si>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</si>
  <si>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</si>
  <si>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</si>
  <si>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</si>
  <si>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</si>
  <si>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13164:2013/A1:2015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</si>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</sst>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2.8</v>
      </c>
      <c r="J19" s="12">
        <f ca="1">ROUND(INDIRECT(ADDRESS(ROW()+(0), COLUMN()+(-3), 1))*INDIRECT(ADDRESS(ROW()+(0), COLUMN()+(-1), 1)), 2)</f>
        <v>2.94</v>
      </c>
    </row>
    <row r="20" spans="1:10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0.18</v>
      </c>
      <c r="H21" s="13"/>
      <c r="I21" s="14">
        <v>28</v>
      </c>
      <c r="J21" s="14">
        <f ca="1">ROUND(INDIRECT(ADDRESS(ROW()+(0), COLUMN()+(-3), 1))*INDIRECT(ADDRESS(ROW()+(0), COLUMN()+(-1), 1)), 2)</f>
        <v>5.04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36.93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0.304</v>
      </c>
      <c r="H24" s="11"/>
      <c r="I24" s="12">
        <v>24.5</v>
      </c>
      <c r="J24" s="12">
        <f ca="1">ROUND(INDIRECT(ADDRESS(ROW()+(0), COLUMN()+(-3), 1))*INDIRECT(ADDRESS(ROW()+(0), COLUMN()+(-1), 1)), 2)</f>
        <v>7.45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0.558</v>
      </c>
      <c r="H25" s="11"/>
      <c r="I25" s="12">
        <v>20.46</v>
      </c>
      <c r="J25" s="12">
        <f ca="1">ROUND(INDIRECT(ADDRESS(ROW()+(0), COLUMN()+(-3), 1))*INDIRECT(ADDRESS(ROW()+(0), COLUMN()+(-1), 1)), 2)</f>
        <v>11.42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0.228</v>
      </c>
      <c r="H26" s="11"/>
      <c r="I26" s="12">
        <v>24.5</v>
      </c>
      <c r="J26" s="12">
        <f ca="1">ROUND(INDIRECT(ADDRESS(ROW()+(0), COLUMN()+(-3), 1))*INDIRECT(ADDRESS(ROW()+(0), COLUMN()+(-1), 1)), 2)</f>
        <v>5.59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0.228</v>
      </c>
      <c r="H27" s="11"/>
      <c r="I27" s="12">
        <v>21.75</v>
      </c>
      <c r="J27" s="12">
        <f ca="1">ROUND(INDIRECT(ADDRESS(ROW()+(0), COLUMN()+(-3), 1))*INDIRECT(ADDRESS(ROW()+(0), COLUMN()+(-1), 1)), 2)</f>
        <v>4.96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0.063</v>
      </c>
      <c r="H28" s="11"/>
      <c r="I28" s="12">
        <v>25.32</v>
      </c>
      <c r="J28" s="12">
        <f ca="1">ROUND(INDIRECT(ADDRESS(ROW()+(0), COLUMN()+(-3), 1))*INDIRECT(ADDRESS(ROW()+(0), COLUMN()+(-1), 1)), 2)</f>
        <v>1.6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3">
        <v>0.063</v>
      </c>
      <c r="H29" s="13"/>
      <c r="I29" s="14">
        <v>21.75</v>
      </c>
      <c r="J29" s="14">
        <f ca="1">ROUND(INDIRECT(ADDRESS(ROW()+(0), COLUMN()+(-3), 1))*INDIRECT(ADDRESS(ROW()+(0), COLUMN()+(-1), 1)), 2)</f>
        <v>1.37</v>
      </c>
    </row>
    <row r="30" spans="1:10" ht="13.50" thickBot="1" customHeight="1">
      <c r="A30" s="15"/>
      <c r="B30" s="15"/>
      <c r="C30" s="15"/>
      <c r="D30" s="15"/>
      <c r="E30" s="15"/>
      <c r="F30" s="15"/>
      <c r="G30" s="9" t="s">
        <v>68</v>
      </c>
      <c r="H30" s="9"/>
      <c r="I30" s="9"/>
      <c r="J3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32.39</v>
      </c>
    </row>
    <row r="31" spans="1:10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8"/>
      <c r="H31" s="18"/>
      <c r="I31" s="15"/>
      <c r="J31" s="15"/>
    </row>
    <row r="32" spans="1:10" ht="13.50" thickBot="1" customHeight="1">
      <c r="A32" s="19"/>
      <c r="B32" s="19"/>
      <c r="C32" s="20" t="s">
        <v>70</v>
      </c>
      <c r="D32" s="20"/>
      <c r="E32" s="19" t="s">
        <v>71</v>
      </c>
      <c r="F32" s="19"/>
      <c r="G32" s="13">
        <v>2</v>
      </c>
      <c r="H32" s="13"/>
      <c r="I32" s="14">
        <f ca="1">ROUND(SUM(INDIRECT(ADDRESS(ROW()+(-2), COLUMN()+(1), 1)),INDIRECT(ADDRESS(ROW()+(-10), COLUMN()+(1), 1))), 2)</f>
        <v>69.32</v>
      </c>
      <c r="J32" s="14">
        <f ca="1">ROUND(INDIRECT(ADDRESS(ROW()+(0), COLUMN()+(-3), 1))*INDIRECT(ADDRESS(ROW()+(0), COLUMN()+(-1), 1))/100, 2)</f>
        <v>1.39</v>
      </c>
    </row>
    <row r="33" spans="1:10" ht="13.50" thickBot="1" customHeight="1">
      <c r="A33" s="21" t="s">
        <v>72</v>
      </c>
      <c r="B33" s="21"/>
      <c r="C33" s="22"/>
      <c r="D33" s="22"/>
      <c r="E33" s="23"/>
      <c r="F33" s="23"/>
      <c r="G33" s="24" t="s">
        <v>73</v>
      </c>
      <c r="H33" s="24"/>
      <c r="I33" s="25"/>
      <c r="J33" s="26">
        <f ca="1">ROUND(SUM(INDIRECT(ADDRESS(ROW()+(-1), COLUMN()+(0), 1)),INDIRECT(ADDRESS(ROW()+(-3), COLUMN()+(0), 1)),INDIRECT(ADDRESS(ROW()+(-11), COLUMN()+(0), 1))), 2)</f>
        <v>70.71</v>
      </c>
    </row>
    <row r="36" spans="1:10" ht="13.50" thickBot="1" customHeight="1">
      <c r="A36" s="27" t="s">
        <v>74</v>
      </c>
      <c r="B36" s="27"/>
      <c r="C36" s="27"/>
      <c r="D36" s="27"/>
      <c r="E36" s="27"/>
      <c r="F36" s="27" t="s">
        <v>75</v>
      </c>
      <c r="G36" s="27"/>
      <c r="H36" s="27" t="s">
        <v>76</v>
      </c>
      <c r="I36" s="27"/>
      <c r="J36" s="27" t="s">
        <v>77</v>
      </c>
    </row>
    <row r="37" spans="1:10" ht="13.50" thickBot="1" customHeight="1">
      <c r="A37" s="28" t="s">
        <v>78</v>
      </c>
      <c r="B37" s="28"/>
      <c r="C37" s="28"/>
      <c r="D37" s="28"/>
      <c r="E37" s="28"/>
      <c r="F37" s="29">
        <v>1.06202e+006</v>
      </c>
      <c r="G37" s="29"/>
      <c r="H37" s="29">
        <v>1.06202e+006</v>
      </c>
      <c r="I37" s="29"/>
      <c r="J37" s="29" t="s">
        <v>79</v>
      </c>
    </row>
    <row r="38" spans="1:10" ht="13.50" thickBot="1" customHeight="1">
      <c r="A38" s="30" t="s">
        <v>80</v>
      </c>
      <c r="B38" s="30"/>
      <c r="C38" s="30"/>
      <c r="D38" s="30"/>
      <c r="E38" s="30"/>
      <c r="F38" s="31"/>
      <c r="G38" s="31"/>
      <c r="H38" s="31"/>
      <c r="I38" s="31"/>
      <c r="J38" s="31"/>
    </row>
    <row r="39" spans="1:10" ht="13.50" thickBot="1" customHeight="1">
      <c r="A39" s="28" t="s">
        <v>81</v>
      </c>
      <c r="B39" s="28"/>
      <c r="C39" s="28"/>
      <c r="D39" s="28"/>
      <c r="E39" s="28"/>
      <c r="F39" s="29">
        <v>132003</v>
      </c>
      <c r="G39" s="29"/>
      <c r="H39" s="29">
        <v>162004</v>
      </c>
      <c r="I39" s="29"/>
      <c r="J39" s="29" t="s">
        <v>82</v>
      </c>
    </row>
    <row r="40" spans="1:10" ht="13.50" thickBot="1" customHeight="1">
      <c r="A40" s="32" t="s">
        <v>83</v>
      </c>
      <c r="B40" s="32"/>
      <c r="C40" s="32"/>
      <c r="D40" s="32"/>
      <c r="E40" s="32"/>
      <c r="F40" s="33"/>
      <c r="G40" s="33"/>
      <c r="H40" s="33"/>
      <c r="I40" s="33"/>
      <c r="J40" s="33"/>
    </row>
    <row r="41" spans="1:10" ht="13.50" thickBot="1" customHeight="1">
      <c r="A41" s="30" t="s">
        <v>84</v>
      </c>
      <c r="B41" s="30"/>
      <c r="C41" s="30"/>
      <c r="D41" s="30"/>
      <c r="E41" s="30"/>
      <c r="F41" s="31">
        <v>112010</v>
      </c>
      <c r="G41" s="31"/>
      <c r="H41" s="31">
        <v>112010</v>
      </c>
      <c r="I41" s="31"/>
      <c r="J41" s="31"/>
    </row>
    <row r="42" spans="1:10" ht="13.50" thickBot="1" customHeight="1">
      <c r="A42" s="28" t="s">
        <v>85</v>
      </c>
      <c r="B42" s="28"/>
      <c r="C42" s="28"/>
      <c r="D42" s="28"/>
      <c r="E42" s="28"/>
      <c r="F42" s="29">
        <v>1.07202e+006</v>
      </c>
      <c r="G42" s="29"/>
      <c r="H42" s="29">
        <v>1.07202e+006</v>
      </c>
      <c r="I42" s="29"/>
      <c r="J42" s="29" t="s">
        <v>86</v>
      </c>
    </row>
    <row r="43" spans="1:10" ht="24.00" thickBot="1" customHeight="1">
      <c r="A43" s="30" t="s">
        <v>87</v>
      </c>
      <c r="B43" s="30"/>
      <c r="C43" s="30"/>
      <c r="D43" s="30"/>
      <c r="E43" s="30"/>
      <c r="F43" s="31"/>
      <c r="G43" s="31"/>
      <c r="H43" s="31"/>
      <c r="I43" s="31"/>
      <c r="J43" s="31"/>
    </row>
    <row r="44" spans="1:10" ht="13.50" thickBot="1" customHeight="1">
      <c r="A44" s="28" t="s">
        <v>88</v>
      </c>
      <c r="B44" s="28"/>
      <c r="C44" s="28"/>
      <c r="D44" s="28"/>
      <c r="E44" s="28"/>
      <c r="F44" s="29">
        <v>162011</v>
      </c>
      <c r="G44" s="29"/>
      <c r="H44" s="29">
        <v>162012</v>
      </c>
      <c r="I44" s="29"/>
      <c r="J44" s="29" t="s">
        <v>89</v>
      </c>
    </row>
    <row r="45" spans="1:10" ht="13.50" thickBot="1" customHeight="1">
      <c r="A45" s="30" t="s">
        <v>90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91</v>
      </c>
      <c r="B46" s="28"/>
      <c r="C46" s="28"/>
      <c r="D46" s="28"/>
      <c r="E46" s="28"/>
      <c r="F46" s="29">
        <v>1.102e+006</v>
      </c>
      <c r="G46" s="29"/>
      <c r="H46" s="29">
        <v>1.102e+006</v>
      </c>
      <c r="I46" s="29"/>
      <c r="J46" s="29" t="s">
        <v>92</v>
      </c>
    </row>
    <row r="47" spans="1:10" ht="13.50" thickBot="1" customHeight="1">
      <c r="A47" s="32" t="s">
        <v>93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94</v>
      </c>
      <c r="B48" s="30"/>
      <c r="C48" s="30"/>
      <c r="D48" s="30"/>
      <c r="E48" s="30"/>
      <c r="F48" s="31">
        <v>162006</v>
      </c>
      <c r="G48" s="31"/>
      <c r="H48" s="31">
        <v>162007</v>
      </c>
      <c r="I48" s="31"/>
      <c r="J48" s="31"/>
    </row>
    <row r="49" spans="1:10" ht="13.50" thickBot="1" customHeight="1">
      <c r="A49" s="28" t="s">
        <v>95</v>
      </c>
      <c r="B49" s="28"/>
      <c r="C49" s="28"/>
      <c r="D49" s="28"/>
      <c r="E49" s="28"/>
      <c r="F49" s="29">
        <v>1.10201e+006</v>
      </c>
      <c r="G49" s="29"/>
      <c r="H49" s="29">
        <v>1.10201e+006</v>
      </c>
      <c r="I49" s="29"/>
      <c r="J49" s="29" t="s">
        <v>96</v>
      </c>
    </row>
    <row r="50" spans="1:10" ht="24.00" thickBot="1" customHeight="1">
      <c r="A50" s="30" t="s">
        <v>97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98</v>
      </c>
      <c r="B51" s="28"/>
      <c r="C51" s="28"/>
      <c r="D51" s="28"/>
      <c r="E51" s="28"/>
      <c r="F51" s="29">
        <v>1.07202e+006</v>
      </c>
      <c r="G51" s="29"/>
      <c r="H51" s="29">
        <v>1.07202e+006</v>
      </c>
      <c r="I51" s="29"/>
      <c r="J51" s="29" t="s">
        <v>99</v>
      </c>
    </row>
    <row r="52" spans="1:10" ht="24.00" thickBot="1" customHeight="1">
      <c r="A52" s="30" t="s">
        <v>100</v>
      </c>
      <c r="B52" s="30"/>
      <c r="C52" s="30"/>
      <c r="D52" s="30"/>
      <c r="E52" s="30"/>
      <c r="F52" s="31"/>
      <c r="G52" s="31"/>
      <c r="H52" s="31"/>
      <c r="I52" s="31"/>
      <c r="J52" s="31"/>
    </row>
    <row r="55" spans="1:1" ht="33.75" thickBot="1" customHeight="1">
      <c r="A55" s="1" t="s">
        <v>101</v>
      </c>
      <c r="B55" s="1"/>
      <c r="C55" s="1"/>
      <c r="D55" s="1"/>
      <c r="E55" s="1"/>
      <c r="F55" s="1"/>
      <c r="G55" s="1"/>
      <c r="H55" s="1"/>
      <c r="I55" s="1"/>
      <c r="J55" s="1"/>
    </row>
    <row r="56" spans="1:1" ht="33.75" thickBot="1" customHeight="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</row>
  </sheetData>
  <mergeCells count="1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I30"/>
    <mergeCell ref="A31:B31"/>
    <mergeCell ref="C31:D31"/>
    <mergeCell ref="E31:H31"/>
    <mergeCell ref="A32:B32"/>
    <mergeCell ref="C32:D32"/>
    <mergeCell ref="E32:F32"/>
    <mergeCell ref="G32:H32"/>
    <mergeCell ref="A33:F33"/>
    <mergeCell ref="G33:I33"/>
    <mergeCell ref="A36:E36"/>
    <mergeCell ref="F36:G36"/>
    <mergeCell ref="H36:I36"/>
    <mergeCell ref="A37:E37"/>
    <mergeCell ref="F37:G38"/>
    <mergeCell ref="H37:I38"/>
    <mergeCell ref="J37:J38"/>
    <mergeCell ref="A38:E38"/>
    <mergeCell ref="A39:E39"/>
    <mergeCell ref="F39:G39"/>
    <mergeCell ref="H39:I39"/>
    <mergeCell ref="J39:J41"/>
    <mergeCell ref="A40:E40"/>
    <mergeCell ref="F40:G40"/>
    <mergeCell ref="H40:I40"/>
    <mergeCell ref="A41:E41"/>
    <mergeCell ref="F41:G41"/>
    <mergeCell ref="H41:I41"/>
    <mergeCell ref="A42:E42"/>
    <mergeCell ref="F42:G43"/>
    <mergeCell ref="H42:I43"/>
    <mergeCell ref="J42:J43"/>
    <mergeCell ref="A43:E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5:J55"/>
    <mergeCell ref="A56:J56"/>
    <mergeCell ref="A57:J57"/>
  </mergeCells>
  <pageMargins left="0.147638" right="0.147638" top="0.206693" bottom="0.206693" header="0.0" footer="0.0"/>
  <pageSetup paperSize="9" orientation="portrait"/>
  <rowBreaks count="0" manualBreakCount="0">
    </rowBreaks>
</worksheet>
</file>