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<sst xmlns="http://schemas.openxmlformats.org/spreadsheetml/2006/main" count="107" uniqueCount="107">
  <si>
    <t xml:space="preserve"/>
  </si>
  <si>
    <t xml:space="preserve">QAD030</t>
  </si>
  <si>
    <t xml:space="preserve">m²</t>
  </si>
  <si>
    <t xml:space="preserve">Coberta plana no transitable, no ventilada, enjardinada. Impermeabilització ambàmines asfàltiques.</t>
  </si>
  <si>
    <r>
      <rPr>
        <sz val="8.25"/>
        <color rgb="FF000000"/>
        <rFont val="Arial"/>
        <family val="2"/>
      </rPr>
      <t xml:space="preserve">Coberta plana no transitable, no ventilada, enjardinada intensiva, tipus convencional, pendent del 1% al 5%.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AÏLLAMENT TÈRMIC: panell rígid de llana mineral soldable, hidrofugada, de 50 mm d'espessor; IMPERMEABILITZACIÓ: tipus monocapa, adherida, formada per una làmina de betum modificat amb elastòmer SBS, LBM(SBS)-50/G-FP, totalment adherida amb bufador; CAPA SEPARADORA SOTA PROTECCIÓ: geotèxtil no teixit compost per fibres de polièster unides per tiretes, (200 g/m²); CAPA DRENANT I FILTRANT: làmina drenant i filtrant d'estructura nodular de polietilè d'alta densitat (PEAD/HDPE), amb nòduls de 8 mm d'altura, amb geotèxtil de polipropilè incorporat; CAPA DE PROTECCIÓ: capa de terra vegetal per plantació de 25 cm d'espessor.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</si>
  <si>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</si>
  <si>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</si>
  <si>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</si>
  <si>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</si>
  <si>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</si>
  <si>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</si>
  <si>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</si>
  <si>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</si>
  <si>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</si>
  <si>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</si>
  <si>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</si>
  <si>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</si>
  <si>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</si>
  <si>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</si>
  <si>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</si>
  <si>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1/3 CEM II/B-P 32,5 N.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</si>
  <si>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</si>
  <si>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</si>
  <si>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</si>
  <si>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</si>
  <si>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</si>
  <si>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</si>
  <si>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</si>
  <si>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</si>
  <si>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</si>
  <si>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mt16lrc010fd</t>
  </si>
  <si>
    <t xml:space="preserve">m²</t>
  </si>
  <si>
    <t xml:space="preserve">Panell rígid de llana mineral soldable, hidrofugada, segons UNE-EN 13162, revestit amb betum asfàltic i film de polipropilè termofusible, de 50 mm d'espessor, resistència tèrmica &gt;= 1,3 m²K/W, conductivitat tèrmica 0,038 W/(mK), Euroclasse F de reacció al foc segons UNE-EN 13501-1.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</si>
  <si>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</si>
  <si>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</si>
  <si>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</si>
  <si>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</si>
  <si>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</si>
  <si>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</si>
  <si>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mt14gdc010q</t>
  </si>
  <si>
    <t xml:space="preserve">m²</t>
  </si>
  <si>
    <t xml:space="preserve">Làmina drenant i filtrant d'estructura nodular de polietilè d'alta densitat (PEAD/HDPE), amb nòduls de 8 mm d'altura, amb geotèxtil de polipropilè incorporat, resistència a la compressió 150 kN/m² segons UNE-EN ISO 604 i capacitat de drenatge 4,6 l/(s·m).</t>
  </si>
  <si>
    <t xml:space="preserve">mt01arj020</t>
  </si>
  <si>
    <t xml:space="preserve">m³</t>
  </si>
  <si>
    <t xml:space="preserve">Terra vegetal per plantació.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</si>
  <si>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</si>
  <si>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</si>
  <si>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</si>
  <si>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</si>
  <si>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</si>
  <si>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</si>
  <si>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</si>
  <si>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</si>
  <si>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</si>
  <si>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</si>
  <si>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</si>
  <si>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</si>
  <si>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</si>
  <si>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</si>
  <si>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</si>
  <si>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</si>
  <si>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</si>
  <si>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</si>
  <si>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</si>
  <si>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</si>
  <si>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mo040</t>
  </si>
  <si>
    <t xml:space="preserve">h</t>
  </si>
  <si>
    <t xml:space="preserve">Oficial 1ª jardiner.</t>
  </si>
  <si>
    <t xml:space="preserve">mo115</t>
  </si>
  <si>
    <t xml:space="preserve">h</t>
  </si>
  <si>
    <t xml:space="preserve">Peó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</si>
  <si>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</si>
  <si>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</si>
  <si>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</si>
  <si>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</si>
  <si>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64,06€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</si>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</sst>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5.44" customWidth="1"/>
    <col min="5" max="5" width="74.12" customWidth="1"/>
    <col min="6" max="6" width="1.36" customWidth="1"/>
    <col min="7" max="7" width="10.54" customWidth="1"/>
    <col min="8" max="8" width="2.21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0.16</v>
      </c>
      <c r="J10" s="12">
        <f ca="1">ROUND(INDIRECT(ADDRESS(ROW()+(0), COLUMN()+(-3), 1))*INDIRECT(ADDRESS(ROW()+(0), COLUMN()+(-1), 1)), 2)</f>
        <v>0.48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33.86</v>
      </c>
      <c r="J15" s="12">
        <f ca="1">ROUND(INDIRECT(ADDRESS(ROW()+(0), COLUMN()+(-3), 1))*INDIRECT(ADDRESS(ROW()+(0), COLUMN()+(-1), 1)), 2)</f>
        <v>2.54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14.2</v>
      </c>
      <c r="J16" s="12">
        <f ca="1">ROUND(INDIRECT(ADDRESS(ROW()+(0), COLUMN()+(-3), 1))*INDIRECT(ADDRESS(ROW()+(0), COLUMN()+(-1), 1)), 2)</f>
        <v>14.91</v>
      </c>
    </row>
    <row r="17" spans="1:10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6.43</v>
      </c>
      <c r="J17" s="12">
        <f ca="1">ROUND(INDIRECT(ADDRESS(ROW()+(0), COLUMN()+(-3), 1))*INDIRECT(ADDRESS(ROW()+(0), COLUMN()+(-1), 1)), 2)</f>
        <v>7.07</v>
      </c>
    </row>
    <row r="18" spans="1:10" ht="55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1.05</v>
      </c>
      <c r="H18" s="11"/>
      <c r="I18" s="12">
        <v>0.7</v>
      </c>
      <c r="J18" s="12">
        <f ca="1">ROUND(INDIRECT(ADDRESS(ROW()+(0), COLUMN()+(-3), 1))*INDIRECT(ADDRESS(ROW()+(0), COLUMN()+(-1), 1)), 2)</f>
        <v>0.74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1.05</v>
      </c>
      <c r="H19" s="11"/>
      <c r="I19" s="12">
        <v>3.16</v>
      </c>
      <c r="J19" s="12">
        <f ca="1">ROUND(INDIRECT(ADDRESS(ROW()+(0), COLUMN()+(-3), 1))*INDIRECT(ADDRESS(ROW()+(0), COLUMN()+(-1), 1)), 2)</f>
        <v>3.32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3">
        <v>0.25</v>
      </c>
      <c r="H20" s="13"/>
      <c r="I20" s="14">
        <v>8.26</v>
      </c>
      <c r="J20" s="14">
        <f ca="1">ROUND(INDIRECT(ADDRESS(ROW()+(0), COLUMN()+(-3), 1))*INDIRECT(ADDRESS(ROW()+(0), COLUMN()+(-1), 1)), 2)</f>
        <v>2.07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45</v>
      </c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45.8</v>
      </c>
    </row>
    <row r="22" spans="1:10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8"/>
      <c r="H22" s="18"/>
      <c r="I22" s="15"/>
      <c r="J22" s="15"/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0.114</v>
      </c>
      <c r="H23" s="11"/>
      <c r="I23" s="12">
        <v>24.5</v>
      </c>
      <c r="J23" s="12">
        <f ca="1">ROUND(INDIRECT(ADDRESS(ROW()+(0), COLUMN()+(-3), 1))*INDIRECT(ADDRESS(ROW()+(0), COLUMN()+(-1), 1)), 2)</f>
        <v>2.79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0.368</v>
      </c>
      <c r="H24" s="11"/>
      <c r="I24" s="12">
        <v>20.46</v>
      </c>
      <c r="J24" s="12">
        <f ca="1">ROUND(INDIRECT(ADDRESS(ROW()+(0), COLUMN()+(-3), 1))*INDIRECT(ADDRESS(ROW()+(0), COLUMN()+(-1), 1)), 2)</f>
        <v>7.53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0.178</v>
      </c>
      <c r="H25" s="11"/>
      <c r="I25" s="12">
        <v>24.5</v>
      </c>
      <c r="J25" s="12">
        <f ca="1">ROUND(INDIRECT(ADDRESS(ROW()+(0), COLUMN()+(-3), 1))*INDIRECT(ADDRESS(ROW()+(0), COLUMN()+(-1), 1)), 2)</f>
        <v>4.36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0.178</v>
      </c>
      <c r="H26" s="11"/>
      <c r="I26" s="12">
        <v>21.75</v>
      </c>
      <c r="J26" s="12">
        <f ca="1">ROUND(INDIRECT(ADDRESS(ROW()+(0), COLUMN()+(-3), 1))*INDIRECT(ADDRESS(ROW()+(0), COLUMN()+(-1), 1)), 2)</f>
        <v>3.87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0.063</v>
      </c>
      <c r="H27" s="11"/>
      <c r="I27" s="12">
        <v>25.32</v>
      </c>
      <c r="J27" s="12">
        <f ca="1">ROUND(INDIRECT(ADDRESS(ROW()+(0), COLUMN()+(-3), 1))*INDIRECT(ADDRESS(ROW()+(0), COLUMN()+(-1), 1)), 2)</f>
        <v>1.6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0.063</v>
      </c>
      <c r="H28" s="11"/>
      <c r="I28" s="12">
        <v>21.75</v>
      </c>
      <c r="J28" s="12">
        <f ca="1">ROUND(INDIRECT(ADDRESS(ROW()+(0), COLUMN()+(-3), 1))*INDIRECT(ADDRESS(ROW()+(0), COLUMN()+(-1), 1)), 2)</f>
        <v>1.37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0.152</v>
      </c>
      <c r="H29" s="11"/>
      <c r="I29" s="12">
        <v>24.5</v>
      </c>
      <c r="J29" s="12">
        <f ca="1">ROUND(INDIRECT(ADDRESS(ROW()+(0), COLUMN()+(-3), 1))*INDIRECT(ADDRESS(ROW()+(0), COLUMN()+(-1), 1)), 2)</f>
        <v>3.72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3">
        <v>0.152</v>
      </c>
      <c r="H30" s="13"/>
      <c r="I30" s="14">
        <v>20.46</v>
      </c>
      <c r="J30" s="14">
        <f ca="1">ROUND(INDIRECT(ADDRESS(ROW()+(0), COLUMN()+(-3), 1))*INDIRECT(ADDRESS(ROW()+(0), COLUMN()+(-1), 1)), 2)</f>
        <v>3.11</v>
      </c>
    </row>
    <row r="31" spans="1:10" ht="13.50" thickBot="1" customHeight="1">
      <c r="A31" s="15"/>
      <c r="B31" s="15"/>
      <c r="C31" s="15"/>
      <c r="D31" s="15"/>
      <c r="E31" s="15"/>
      <c r="F31" s="15"/>
      <c r="G31" s="9" t="s">
        <v>71</v>
      </c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28.35</v>
      </c>
    </row>
    <row r="32" spans="1:10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20" t="s">
        <v>73</v>
      </c>
      <c r="D33" s="20"/>
      <c r="E33" s="19" t="s">
        <v>74</v>
      </c>
      <c r="F33" s="19"/>
      <c r="G33" s="13">
        <v>2</v>
      </c>
      <c r="H33" s="13"/>
      <c r="I33" s="14">
        <f ca="1">ROUND(SUM(INDIRECT(ADDRESS(ROW()+(-2), COLUMN()+(1), 1)),INDIRECT(ADDRESS(ROW()+(-12), COLUMN()+(1), 1))), 2)</f>
        <v>74.15</v>
      </c>
      <c r="J33" s="14">
        <f ca="1">ROUND(INDIRECT(ADDRESS(ROW()+(0), COLUMN()+(-3), 1))*INDIRECT(ADDRESS(ROW()+(0), COLUMN()+(-1), 1))/100, 2)</f>
        <v>1.48</v>
      </c>
    </row>
    <row r="34" spans="1:10" ht="13.50" thickBot="1" customHeight="1">
      <c r="A34" s="21" t="s">
        <v>75</v>
      </c>
      <c r="B34" s="21"/>
      <c r="C34" s="22"/>
      <c r="D34" s="22"/>
      <c r="E34" s="23"/>
      <c r="F34" s="23"/>
      <c r="G34" s="24" t="s">
        <v>76</v>
      </c>
      <c r="H34" s="24"/>
      <c r="I34" s="25"/>
      <c r="J34" s="26">
        <f ca="1">ROUND(SUM(INDIRECT(ADDRESS(ROW()+(-1), COLUMN()+(0), 1)),INDIRECT(ADDRESS(ROW()+(-3), COLUMN()+(0), 1)),INDIRECT(ADDRESS(ROW()+(-13), COLUMN()+(0), 1))), 2)</f>
        <v>75.63</v>
      </c>
    </row>
    <row r="37" spans="1:10" ht="13.50" thickBot="1" customHeight="1">
      <c r="A37" s="27" t="s">
        <v>77</v>
      </c>
      <c r="B37" s="27"/>
      <c r="C37" s="27"/>
      <c r="D37" s="27"/>
      <c r="E37" s="27"/>
      <c r="F37" s="27" t="s">
        <v>78</v>
      </c>
      <c r="G37" s="27"/>
      <c r="H37" s="27" t="s">
        <v>79</v>
      </c>
      <c r="I37" s="27"/>
      <c r="J37" s="27" t="s">
        <v>80</v>
      </c>
    </row>
    <row r="38" spans="1:10" ht="13.50" thickBot="1" customHeight="1">
      <c r="A38" s="28" t="s">
        <v>81</v>
      </c>
      <c r="B38" s="28"/>
      <c r="C38" s="28"/>
      <c r="D38" s="28"/>
      <c r="E38" s="28"/>
      <c r="F38" s="29">
        <v>1.06202e+006</v>
      </c>
      <c r="G38" s="29"/>
      <c r="H38" s="29">
        <v>1.06202e+006</v>
      </c>
      <c r="I38" s="29"/>
      <c r="J38" s="29" t="s">
        <v>82</v>
      </c>
    </row>
    <row r="39" spans="1:10" ht="13.50" thickBot="1" customHeight="1">
      <c r="A39" s="30" t="s">
        <v>83</v>
      </c>
      <c r="B39" s="30"/>
      <c r="C39" s="30"/>
      <c r="D39" s="30"/>
      <c r="E39" s="30"/>
      <c r="F39" s="31"/>
      <c r="G39" s="31"/>
      <c r="H39" s="31"/>
      <c r="I39" s="31"/>
      <c r="J39" s="31"/>
    </row>
    <row r="40" spans="1:10" ht="13.50" thickBot="1" customHeight="1">
      <c r="A40" s="28" t="s">
        <v>84</v>
      </c>
      <c r="B40" s="28"/>
      <c r="C40" s="28"/>
      <c r="D40" s="28"/>
      <c r="E40" s="28"/>
      <c r="F40" s="29">
        <v>132003</v>
      </c>
      <c r="G40" s="29"/>
      <c r="H40" s="29">
        <v>162004</v>
      </c>
      <c r="I40" s="29"/>
      <c r="J40" s="29" t="s">
        <v>85</v>
      </c>
    </row>
    <row r="41" spans="1:10" ht="13.50" thickBot="1" customHeight="1">
      <c r="A41" s="32" t="s">
        <v>86</v>
      </c>
      <c r="B41" s="32"/>
      <c r="C41" s="32"/>
      <c r="D41" s="32"/>
      <c r="E41" s="32"/>
      <c r="F41" s="33"/>
      <c r="G41" s="33"/>
      <c r="H41" s="33"/>
      <c r="I41" s="33"/>
      <c r="J41" s="33"/>
    </row>
    <row r="42" spans="1:10" ht="13.50" thickBot="1" customHeight="1">
      <c r="A42" s="30" t="s">
        <v>87</v>
      </c>
      <c r="B42" s="30"/>
      <c r="C42" s="30"/>
      <c r="D42" s="30"/>
      <c r="E42" s="30"/>
      <c r="F42" s="31">
        <v>112010</v>
      </c>
      <c r="G42" s="31"/>
      <c r="H42" s="31">
        <v>112010</v>
      </c>
      <c r="I42" s="31"/>
      <c r="J42" s="31"/>
    </row>
    <row r="43" spans="1:10" ht="13.50" thickBot="1" customHeight="1">
      <c r="A43" s="28" t="s">
        <v>88</v>
      </c>
      <c r="B43" s="28"/>
      <c r="C43" s="28"/>
      <c r="D43" s="28"/>
      <c r="E43" s="28"/>
      <c r="F43" s="29">
        <v>1.07202e+006</v>
      </c>
      <c r="G43" s="29"/>
      <c r="H43" s="29">
        <v>1.07202e+006</v>
      </c>
      <c r="I43" s="29"/>
      <c r="J43" s="29" t="s">
        <v>89</v>
      </c>
    </row>
    <row r="44" spans="1:10" ht="24.00" thickBot="1" customHeight="1">
      <c r="A44" s="30" t="s">
        <v>90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91</v>
      </c>
      <c r="B45" s="28"/>
      <c r="C45" s="28"/>
      <c r="D45" s="28"/>
      <c r="E45" s="28"/>
      <c r="F45" s="29">
        <v>162011</v>
      </c>
      <c r="G45" s="29"/>
      <c r="H45" s="29">
        <v>162012</v>
      </c>
      <c r="I45" s="29"/>
      <c r="J45" s="29" t="s">
        <v>92</v>
      </c>
    </row>
    <row r="46" spans="1:10" ht="13.50" thickBot="1" customHeight="1">
      <c r="A46" s="30" t="s">
        <v>93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94</v>
      </c>
      <c r="B47" s="28"/>
      <c r="C47" s="28"/>
      <c r="D47" s="28"/>
      <c r="E47" s="28"/>
      <c r="F47" s="29">
        <v>1.07202e+006</v>
      </c>
      <c r="G47" s="29"/>
      <c r="H47" s="29">
        <v>1.07202e+006</v>
      </c>
      <c r="I47" s="29"/>
      <c r="J47" s="29" t="s">
        <v>95</v>
      </c>
    </row>
    <row r="48" spans="1:10" ht="24.00" thickBot="1" customHeight="1">
      <c r="A48" s="30" t="s">
        <v>96</v>
      </c>
      <c r="B48" s="30"/>
      <c r="C48" s="30"/>
      <c r="D48" s="30"/>
      <c r="E48" s="30"/>
      <c r="F48" s="31"/>
      <c r="G48" s="31"/>
      <c r="H48" s="31"/>
      <c r="I48" s="31"/>
      <c r="J48" s="31"/>
    </row>
    <row r="49" spans="1:10" ht="13.50" thickBot="1" customHeight="1">
      <c r="A49" s="28" t="s">
        <v>97</v>
      </c>
      <c r="B49" s="28"/>
      <c r="C49" s="28"/>
      <c r="D49" s="28"/>
      <c r="E49" s="28"/>
      <c r="F49" s="29">
        <v>142010</v>
      </c>
      <c r="G49" s="29"/>
      <c r="H49" s="29">
        <v>1.10201e+006</v>
      </c>
      <c r="I49" s="29"/>
      <c r="J49" s="29" t="s">
        <v>98</v>
      </c>
    </row>
    <row r="50" spans="1:10" ht="24.00" thickBot="1" customHeight="1">
      <c r="A50" s="30" t="s">
        <v>99</v>
      </c>
      <c r="B50" s="30"/>
      <c r="C50" s="30"/>
      <c r="D50" s="30"/>
      <c r="E50" s="30"/>
      <c r="F50" s="31"/>
      <c r="G50" s="31"/>
      <c r="H50" s="31"/>
      <c r="I50" s="31"/>
      <c r="J50" s="31"/>
    </row>
    <row r="51" spans="1:10" ht="13.50" thickBot="1" customHeight="1">
      <c r="A51" s="28" t="s">
        <v>100</v>
      </c>
      <c r="B51" s="28"/>
      <c r="C51" s="28"/>
      <c r="D51" s="28"/>
      <c r="E51" s="28"/>
      <c r="F51" s="29">
        <v>1.102e+006</v>
      </c>
      <c r="G51" s="29"/>
      <c r="H51" s="29">
        <v>1.102e+006</v>
      </c>
      <c r="I51" s="29"/>
      <c r="J51" s="29" t="s">
        <v>101</v>
      </c>
    </row>
    <row r="52" spans="1:10" ht="13.50" thickBot="1" customHeight="1">
      <c r="A52" s="32" t="s">
        <v>102</v>
      </c>
      <c r="B52" s="32"/>
      <c r="C52" s="32"/>
      <c r="D52" s="32"/>
      <c r="E52" s="32"/>
      <c r="F52" s="33"/>
      <c r="G52" s="33"/>
      <c r="H52" s="33"/>
      <c r="I52" s="33"/>
      <c r="J52" s="33"/>
    </row>
    <row r="53" spans="1:10" ht="13.50" thickBot="1" customHeight="1">
      <c r="A53" s="30" t="s">
        <v>103</v>
      </c>
      <c r="B53" s="30"/>
      <c r="C53" s="30"/>
      <c r="D53" s="30"/>
      <c r="E53" s="30"/>
      <c r="F53" s="31">
        <v>162006</v>
      </c>
      <c r="G53" s="31"/>
      <c r="H53" s="31">
        <v>162007</v>
      </c>
      <c r="I53" s="31"/>
      <c r="J53" s="31"/>
    </row>
    <row r="56" spans="1:1" ht="33.75" thickBot="1" customHeight="1">
      <c r="A56" s="1" t="s">
        <v>104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</row>
  </sheetData>
  <mergeCells count="1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I31"/>
    <mergeCell ref="A32:B32"/>
    <mergeCell ref="C32:D32"/>
    <mergeCell ref="E32:H32"/>
    <mergeCell ref="A33:B33"/>
    <mergeCell ref="C33:D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0:E40"/>
    <mergeCell ref="F40:G40"/>
    <mergeCell ref="H40:I40"/>
    <mergeCell ref="J40:J42"/>
    <mergeCell ref="A41:E41"/>
    <mergeCell ref="F41:G41"/>
    <mergeCell ref="H41:I41"/>
    <mergeCell ref="A42:E42"/>
    <mergeCell ref="F42:G42"/>
    <mergeCell ref="H42:I42"/>
    <mergeCell ref="A43:E43"/>
    <mergeCell ref="F43:G44"/>
    <mergeCell ref="H43:I44"/>
    <mergeCell ref="J43:J44"/>
    <mergeCell ref="A44:E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50"/>
    <mergeCell ref="H49:I50"/>
    <mergeCell ref="J49:J50"/>
    <mergeCell ref="A50:E50"/>
    <mergeCell ref="A51:E51"/>
    <mergeCell ref="F51:G51"/>
    <mergeCell ref="H51:I51"/>
    <mergeCell ref="J51:J53"/>
    <mergeCell ref="A52:E52"/>
    <mergeCell ref="F52:G52"/>
    <mergeCell ref="H52:I52"/>
    <mergeCell ref="A53:E53"/>
    <mergeCell ref="F53:G53"/>
    <mergeCell ref="H53:I53"/>
    <mergeCell ref="A56:J56"/>
    <mergeCell ref="A57:J57"/>
    <mergeCell ref="A58:J58"/>
  </mergeCells>
  <pageMargins left="0.147638" right="0.147638" top="0.206693" bottom="0.206693" header="0.0" footer="0.0"/>
  <pageSetup paperSize="9" orientation="portrait"/>
  <rowBreaks count="0" manualBreakCount="0">
    </rowBreaks>
</worksheet>
</file>