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<sst xmlns="http://schemas.openxmlformats.org/spreadsheetml/2006/main" count="90" uniqueCount="90">
  <si>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</si>
  <si>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QVE031</t>
  </si>
  <si>
    <t xml:space="preserve">m²</t>
  </si>
  <si>
    <t xml:space="preserve">Coberta verda extensiva no transitable. Sistema Diadem 150 fins a 20° "PROJAR".</t>
  </si>
  <si>
    <r>
      <rPr>
        <sz val="8.25"/>
        <color rgb="FF000000"/>
        <rFont val="Arial"/>
        <family val="2"/>
      </rPr>
      <t xml:space="preserve">Coberta inclinada no transitable, enjardinada extensiva (ecològica), sistema Diadem 150 fins a 20° "PROJAR", amb un pendent mitjà del 8,75%, composta de: formació de pendents (no inclosa en aquest preu); impermeabilització monocapa adherida: làmina de betum modificat amb elastòmer SBS, LBM(SBS)-50/G-FP,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protecció: filtre Diadem VLF-110 "PROJAR", de geotèxtil no teixit sintètic; capa drenant i retenidora d'aigua: làmina drenant Diadem DiaDrain 40H "PROJAR"; capa filtrant: filtre Diadem VLF-150 "PROJAR", de geotèxtil de fibres de polipropilè; capa de cobertura: substrat CoverPro Flora "PROJAR", de 80 mm d'espessor, i plantes amb pa d'arrels pla "PROJAR".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</si>
  <si>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</si>
  <si>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</si>
  <si>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</si>
  <si>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</si>
  <si>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</si>
  <si>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</si>
  <si>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</si>
  <si>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</si>
  <si>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</si>
  <si>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</si>
  <si>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</si>
  <si>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</si>
  <si>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</si>
  <si>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</si>
  <si>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</si>
  <si>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</si>
  <si>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</si>
  <si>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</si>
  <si>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</si>
  <si>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</si>
  <si>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</si>
  <si>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13164-T1-CS(10/Y)300-DLT(2)5-DS(70,90)-WL(T)0,7-FTCI1.</t>
  </si>
  <si>
    <t xml:space="preserve">mt14lbp050a</t>
  </si>
  <si>
    <t xml:space="preserve">m²</t>
  </si>
  <si>
    <t xml:space="preserve">Filtre Diadem VLF-110 "PROJAR", de geotèxtil no teixit sintètic, compost per fibres de polipropilè unides per tiretes, resistència a la tracció longitudinal 8 kN/m, resistència CBR a punxonament 1,24 kN i massa superficial 105 g/m², subministrat en rotllos.</t>
  </si>
  <si>
    <t xml:space="preserve">mt14lbp030nb</t>
  </si>
  <si>
    <t xml:space="preserve">m²</t>
  </si>
  <si>
    <t xml:space="preserve">Làmina drenant i retenidora d'aigua, Diadem DiaDrain 40H "PROJAR", de poliestirè reciclat d'alt impacte (HIPS), amb nòduls de 40 mm d'altura i perforacions en la part superior, resistència a la compressió 338 kN/m², retenció d'aigua 19,59 l/m², capacitat de drenatge 1,01 l/(s·m) amb un pendent del 2%, subministrada en plaques de 204x104 cm.</t>
  </si>
  <si>
    <t xml:space="preserve">mt14lbp050e</t>
  </si>
  <si>
    <t xml:space="preserve">m²</t>
  </si>
  <si>
    <t xml:space="preserve">Filtre Diadem VLF-150 "PROJAR", de geotèxtil no teixit sintètic, compost per fibres de polipropilè unides per tiretes, resistència a la tracció longitudinal 12 kN/m, resistència CBR a punxonament 1,8 kN i massa superficial 150 g/m², subministrat en rotllos.</t>
  </si>
  <si>
    <t xml:space="preserve">mt48sap010a</t>
  </si>
  <si>
    <t xml:space="preserve">m³</t>
  </si>
  <si>
    <t xml:space="preserve">Substrat CoverPro Flora "PROJAR", compost de ceràmica seleccionada triturada, roca volcànica o sorra de sílice i altres components vegetals; amb pH de 8, subministrat en sacs Big Bag, per a cobertes verdes.</t>
  </si>
  <si>
    <t xml:space="preserve">mt48tsp010a</t>
  </si>
  <si>
    <t xml:space="preserve">m²</t>
  </si>
  <si>
    <t xml:space="preserve">Plantes amb pa d'arrels pla "PROJAR", subministrades en safates de 40 peces amb 4 o més espècies diferents de crespinell, per a cobertes verdes.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</si>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</sst>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12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0.038</v>
      </c>
      <c r="H10" s="11"/>
      <c r="I10" s="12">
        <v>33.86</v>
      </c>
      <c r="J10" s="12">
        <f ca="1">ROUND(INDIRECT(ADDRESS(ROW()+(0), COLUMN()+(-3), 1))*INDIRECT(ADDRESS(ROW()+(0), COLUMN()+(-1), 1)), 2)</f>
        <v>1.29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1.46</v>
      </c>
      <c r="J11" s="12">
        <f ca="1">ROUND(INDIRECT(ADDRESS(ROW()+(0), COLUMN()+(-3), 1))*INDIRECT(ADDRESS(ROW()+(0), COLUMN()+(-1), 1)), 2)</f>
        <v>0.44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6.43</v>
      </c>
      <c r="J12" s="12">
        <f ca="1">ROUND(INDIRECT(ADDRESS(ROW()+(0), COLUMN()+(-3), 1))*INDIRECT(ADDRESS(ROW()+(0), COLUMN()+(-1), 1)), 2)</f>
        <v>7.07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0.52</v>
      </c>
      <c r="J13" s="12">
        <f ca="1">ROUND(INDIRECT(ADDRESS(ROW()+(0), COLUMN()+(-3), 1))*INDIRECT(ADDRESS(ROW()+(0), COLUMN()+(-1), 1)), 2)</f>
        <v>0.55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</v>
      </c>
      <c r="H14" s="11"/>
      <c r="I14" s="12">
        <v>2.8</v>
      </c>
      <c r="J14" s="12">
        <f ca="1">ROUND(INDIRECT(ADDRESS(ROW()+(0), COLUMN()+(-3), 1))*INDIRECT(ADDRESS(ROW()+(0), COLUMN()+(-1), 1)), 2)</f>
        <v>2.94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</v>
      </c>
      <c r="H15" s="11"/>
      <c r="I15" s="12">
        <v>0.96</v>
      </c>
      <c r="J15" s="12">
        <f ca="1">ROUND(INDIRECT(ADDRESS(ROW()+(0), COLUMN()+(-3), 1))*INDIRECT(ADDRESS(ROW()+(0), COLUMN()+(-1), 1)), 2)</f>
        <v>1.06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13.03</v>
      </c>
      <c r="J16" s="12">
        <f ca="1">ROUND(INDIRECT(ADDRESS(ROW()+(0), COLUMN()+(-3), 1))*INDIRECT(ADDRESS(ROW()+(0), COLUMN()+(-1), 1)), 2)</f>
        <v>14.33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1.29</v>
      </c>
      <c r="J17" s="12">
        <f ca="1">ROUND(INDIRECT(ADDRESS(ROW()+(0), COLUMN()+(-3), 1))*INDIRECT(ADDRESS(ROW()+(0), COLUMN()+(-1), 1)), 2)</f>
        <v>1.42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0.092</v>
      </c>
      <c r="H18" s="11"/>
      <c r="I18" s="12">
        <v>62.82</v>
      </c>
      <c r="J18" s="12">
        <f ca="1">ROUND(INDIRECT(ADDRESS(ROW()+(0), COLUMN()+(-3), 1))*INDIRECT(ADDRESS(ROW()+(0), COLUMN()+(-1), 1)), 2)</f>
        <v>5.78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</v>
      </c>
      <c r="H19" s="11"/>
      <c r="I19" s="12">
        <v>6.5</v>
      </c>
      <c r="J19" s="12">
        <f ca="1">ROUND(INDIRECT(ADDRESS(ROW()+(0), COLUMN()+(-3), 1))*INDIRECT(ADDRESS(ROW()+(0), COLUMN()+(-1), 1)), 2)</f>
        <v>6.5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0.04</v>
      </c>
      <c r="H20" s="13"/>
      <c r="I20" s="14">
        <v>28</v>
      </c>
      <c r="J20" s="14">
        <f ca="1">ROUND(INDIRECT(ADDRESS(ROW()+(0), COLUMN()+(-3), 1))*INDIRECT(ADDRESS(ROW()+(0), COLUMN()+(-1), 1)), 2)</f>
        <v>1.12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42.5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1.587</v>
      </c>
      <c r="H23" s="11"/>
      <c r="I23" s="12">
        <v>24.5</v>
      </c>
      <c r="J23" s="12">
        <f ca="1">ROUND(INDIRECT(ADDRESS(ROW()+(0), COLUMN()+(-3), 1))*INDIRECT(ADDRESS(ROW()+(0), COLUMN()+(-1), 1)), 2)</f>
        <v>38.88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1.587</v>
      </c>
      <c r="H24" s="11"/>
      <c r="I24" s="12">
        <v>20.46</v>
      </c>
      <c r="J24" s="12">
        <f ca="1">ROUND(INDIRECT(ADDRESS(ROW()+(0), COLUMN()+(-3), 1))*INDIRECT(ADDRESS(ROW()+(0), COLUMN()+(-1), 1)), 2)</f>
        <v>32.47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0.31</v>
      </c>
      <c r="H25" s="11"/>
      <c r="I25" s="12">
        <v>24.5</v>
      </c>
      <c r="J25" s="12">
        <f ca="1">ROUND(INDIRECT(ADDRESS(ROW()+(0), COLUMN()+(-3), 1))*INDIRECT(ADDRESS(ROW()+(0), COLUMN()+(-1), 1)), 2)</f>
        <v>7.6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0.31</v>
      </c>
      <c r="H26" s="11"/>
      <c r="I26" s="12">
        <v>21.75</v>
      </c>
      <c r="J26" s="12">
        <f ca="1">ROUND(INDIRECT(ADDRESS(ROW()+(0), COLUMN()+(-3), 1))*INDIRECT(ADDRESS(ROW()+(0), COLUMN()+(-1), 1)), 2)</f>
        <v>6.74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0.544</v>
      </c>
      <c r="H27" s="11"/>
      <c r="I27" s="12">
        <v>24.5</v>
      </c>
      <c r="J27" s="12">
        <f ca="1">ROUND(INDIRECT(ADDRESS(ROW()+(0), COLUMN()+(-3), 1))*INDIRECT(ADDRESS(ROW()+(0), COLUMN()+(-1), 1)), 2)</f>
        <v>13.33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0.544</v>
      </c>
      <c r="H28" s="13"/>
      <c r="I28" s="14">
        <v>21.75</v>
      </c>
      <c r="J28" s="14">
        <f ca="1">ROUND(INDIRECT(ADDRESS(ROW()+(0), COLUMN()+(-3), 1))*INDIRECT(ADDRESS(ROW()+(0), COLUMN()+(-1), 1)), 2)</f>
        <v>11.83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110.85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1)),INDIRECT(ADDRESS(ROW()+(-10), COLUMN()+(1), 1))), 2)</f>
        <v>153.35</v>
      </c>
      <c r="J31" s="14">
        <f ca="1">ROUND(INDIRECT(ADDRESS(ROW()+(0), COLUMN()+(-3), 1))*INDIRECT(ADDRESS(ROW()+(0), COLUMN()+(-1), 1))/100, 2)</f>
        <v>3.07</v>
      </c>
    </row>
    <row r="32" spans="1:10" ht="13.50" thickBot="1" customHeight="1">
      <c r="A32" s="8"/>
      <c r="B32" s="8"/>
      <c r="C32" s="8"/>
      <c r="D32" s="8"/>
      <c r="E32" s="8"/>
      <c r="F32" s="8"/>
      <c r="G32" s="21" t="s">
        <v>69</v>
      </c>
      <c r="H32" s="21"/>
      <c r="I32" s="21"/>
      <c r="J32" s="22">
        <f ca="1">ROUND(SUM(INDIRECT(ADDRESS(ROW()+(-1), COLUMN()+(0), 1)),INDIRECT(ADDRESS(ROW()+(-3), COLUMN()+(0), 1)),INDIRECT(ADDRESS(ROW()+(-11), COLUMN()+(0), 1))), 2)</f>
        <v>156.42</v>
      </c>
    </row>
    <row r="35" spans="1:10" ht="13.50" thickBot="1" customHeight="1">
      <c r="A35" s="23" t="s">
        <v>70</v>
      </c>
      <c r="B35" s="23"/>
      <c r="C35" s="23"/>
      <c r="D35" s="23"/>
      <c r="E35" s="23"/>
      <c r="F35" s="23" t="s">
        <v>71</v>
      </c>
      <c r="G35" s="23"/>
      <c r="H35" s="23" t="s">
        <v>72</v>
      </c>
      <c r="I35" s="23"/>
      <c r="J35" s="23" t="s">
        <v>73</v>
      </c>
    </row>
    <row r="36" spans="1:10" ht="13.50" thickBot="1" customHeight="1">
      <c r="A36" s="24" t="s">
        <v>74</v>
      </c>
      <c r="B36" s="24"/>
      <c r="C36" s="24"/>
      <c r="D36" s="24"/>
      <c r="E36" s="24"/>
      <c r="F36" s="25">
        <v>162011</v>
      </c>
      <c r="G36" s="25"/>
      <c r="H36" s="25">
        <v>162012</v>
      </c>
      <c r="I36" s="25"/>
      <c r="J36" s="25" t="s">
        <v>75</v>
      </c>
    </row>
    <row r="37" spans="1:10" ht="13.50" thickBot="1" customHeight="1">
      <c r="A37" s="26" t="s">
        <v>76</v>
      </c>
      <c r="B37" s="26"/>
      <c r="C37" s="26"/>
      <c r="D37" s="26"/>
      <c r="E37" s="26"/>
      <c r="F37" s="27"/>
      <c r="G37" s="27"/>
      <c r="H37" s="27"/>
      <c r="I37" s="27"/>
      <c r="J37" s="27"/>
    </row>
    <row r="38" spans="1:10" ht="13.50" thickBot="1" customHeight="1">
      <c r="A38" s="24" t="s">
        <v>77</v>
      </c>
      <c r="B38" s="24"/>
      <c r="C38" s="24"/>
      <c r="D38" s="24"/>
      <c r="E38" s="24"/>
      <c r="F38" s="25">
        <v>142010</v>
      </c>
      <c r="G38" s="25"/>
      <c r="H38" s="25">
        <v>1.10201e+006</v>
      </c>
      <c r="I38" s="25"/>
      <c r="J38" s="25" t="s">
        <v>78</v>
      </c>
    </row>
    <row r="39" spans="1:10" ht="24.00" thickBot="1" customHeight="1">
      <c r="A39" s="26" t="s">
        <v>79</v>
      </c>
      <c r="B39" s="26"/>
      <c r="C39" s="26"/>
      <c r="D39" s="26"/>
      <c r="E39" s="26"/>
      <c r="F39" s="27"/>
      <c r="G39" s="27"/>
      <c r="H39" s="27"/>
      <c r="I39" s="27"/>
      <c r="J39" s="27"/>
    </row>
    <row r="40" spans="1:10" ht="13.50" thickBot="1" customHeight="1">
      <c r="A40" s="24" t="s">
        <v>80</v>
      </c>
      <c r="B40" s="24"/>
      <c r="C40" s="24"/>
      <c r="D40" s="24"/>
      <c r="E40" s="24"/>
      <c r="F40" s="25">
        <v>1.102e+006</v>
      </c>
      <c r="G40" s="25"/>
      <c r="H40" s="25">
        <v>1.102e+006</v>
      </c>
      <c r="I40" s="25"/>
      <c r="J40" s="25" t="s">
        <v>81</v>
      </c>
    </row>
    <row r="41" spans="1:10" ht="13.50" thickBot="1" customHeight="1">
      <c r="A41" s="28" t="s">
        <v>82</v>
      </c>
      <c r="B41" s="28"/>
      <c r="C41" s="28"/>
      <c r="D41" s="28"/>
      <c r="E41" s="28"/>
      <c r="F41" s="29"/>
      <c r="G41" s="29"/>
      <c r="H41" s="29"/>
      <c r="I41" s="29"/>
      <c r="J41" s="29"/>
    </row>
    <row r="42" spans="1:10" ht="13.50" thickBot="1" customHeight="1">
      <c r="A42" s="26" t="s">
        <v>83</v>
      </c>
      <c r="B42" s="26"/>
      <c r="C42" s="26"/>
      <c r="D42" s="26"/>
      <c r="E42" s="26"/>
      <c r="F42" s="27">
        <v>162006</v>
      </c>
      <c r="G42" s="27"/>
      <c r="H42" s="27">
        <v>162007</v>
      </c>
      <c r="I42" s="27"/>
      <c r="J42" s="27"/>
    </row>
    <row r="43" spans="1:10" ht="13.50" thickBot="1" customHeight="1">
      <c r="A43" s="24" t="s">
        <v>84</v>
      </c>
      <c r="B43" s="24"/>
      <c r="C43" s="24"/>
      <c r="D43" s="24"/>
      <c r="E43" s="24"/>
      <c r="F43" s="25">
        <v>1.07202e+006</v>
      </c>
      <c r="G43" s="25"/>
      <c r="H43" s="25">
        <v>1.07202e+006</v>
      </c>
      <c r="I43" s="25"/>
      <c r="J43" s="25" t="s">
        <v>85</v>
      </c>
    </row>
    <row r="44" spans="1:10" ht="24.00" thickBot="1" customHeight="1">
      <c r="A44" s="26" t="s">
        <v>86</v>
      </c>
      <c r="B44" s="26"/>
      <c r="C44" s="26"/>
      <c r="D44" s="26"/>
      <c r="E44" s="26"/>
      <c r="F44" s="27"/>
      <c r="G44" s="27"/>
      <c r="H44" s="27"/>
      <c r="I44" s="27"/>
      <c r="J44" s="27"/>
    </row>
    <row r="47" spans="1:1" ht="33.75" thickBot="1" customHeight="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88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3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