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<sst xmlns="http://schemas.openxmlformats.org/spreadsheetml/2006/main" count="96" uniqueCount="96">
  <si>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</si>
  <si>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QVE032</t>
  </si>
  <si>
    <t xml:space="preserve">m²</t>
  </si>
  <si>
    <t xml:space="preserve">Coberta verda extensiva no transitable. Sistema Diadem 150 fins a 35° "PROJAR".</t>
  </si>
  <si>
    <r>
      <rPr>
        <sz val="8.25"/>
        <color rgb="FF000000"/>
        <rFont val="Arial"/>
        <family val="2"/>
      </rPr>
      <t xml:space="preserve">Coberta inclinada no transitable, enjardinada extensiva (ecològica), sistema Diadem 150 fins a 35° "PROJAR", amb un pendent mitjà del 36,4%, composta de: formació de pendents (no inclosa en aquest preu); impermeabilització monocapa adherida: làmina de betum modificat amb elastòmer SBS, LBM(SBS)-50/G-FP, totalment adherida amb bufador;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filtre Diadem VLF-110 "PROJAR", de geotèxtil no teixit sintètic; capa drenant i retenidora d'aigua: làmina drenant Diadem DiaDrain 25H "PROJAR"; capa filtrant: filtre Diadem VLF-150 "PROJAR", de geotèxtil de fibres de polipropilè; capa de cobertura: mòdul Diadem DiaDomino "PROJAR", de polipropilè reciclat, substrat CoverPro Flora "PROJAR", de 80 mm d'espessor, malla orgànica, biodegradable, de fibres naturals de coco 100% ECONET 400 "PROJAR" per al control de l'erosió i la retenció de la vegetació i plantes amb pa d'arrels pla "PROJAR".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</si>
  <si>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</si>
  <si>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</si>
  <si>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</si>
  <si>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</si>
  <si>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</si>
  <si>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</si>
  <si>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</si>
  <si>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</si>
  <si>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</si>
  <si>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</si>
  <si>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</si>
  <si>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</si>
  <si>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</si>
  <si>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</si>
  <si>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</si>
  <si>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</si>
  <si>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</si>
  <si>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</si>
  <si>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</si>
  <si>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</si>
  <si>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</si>
  <si>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13164-T1-CS(10/Y)300-DLT(2)5-DS(70,90)-WL(T)0,7-FTCI1.</t>
  </si>
  <si>
    <t xml:space="preserve">mt14lbp050a</t>
  </si>
  <si>
    <t xml:space="preserve">m²</t>
  </si>
  <si>
    <t xml:space="preserve">Filtre Diadem VLF-110 "PROJAR", de geotèxtil no teixit sintètic, compost per fibres de polipropilè unides per tiretes, resistència a la tracció longitudinal 8 kN/m, resistència CBR a punxonament 1,24 kN i massa superficial 105 g/m², subministrat en rotllos.</t>
  </si>
  <si>
    <t xml:space="preserve">mt14lbp030ea</t>
  </si>
  <si>
    <t xml:space="preserve">m²</t>
  </si>
  <si>
    <t xml:space="preserve">Làmina drenant i retenidora d'aigua, Diadem DiaDrain 25H "PROJAR", de poliestirè reciclat d'alt impacte (HIPS), amb nòduls de 25 mm d'altura i perforacions en la part superior, resistència a la compressió 322 kN/m², retenció d'aigua 11,8 l/m², capacitat de drenatge 0,57 l/(s·m) amb un pendent del 2%, subministrada en plaques de 200x110 cm.</t>
  </si>
  <si>
    <t xml:space="preserve">mt14lbp050e</t>
  </si>
  <si>
    <t xml:space="preserve">m²</t>
  </si>
  <si>
    <t xml:space="preserve">Filtre Diadem VLF-150 "PROJAR", de geotèxtil no teixit sintètic, compost per fibres de polipropilè unides per tiretes, resistència a la tracció longitudinal 12 kN/m, resistència CBR a punxonament 1,8 kN i massa superficial 150 g/m², subministrat en rotllos.</t>
  </si>
  <si>
    <t xml:space="preserve">mt14lbp100a</t>
  </si>
  <si>
    <t xml:space="preserve">m²</t>
  </si>
  <si>
    <t xml:space="preserve">Mòdul Diadem DiaDomino "PROJAR", de polipropilè reciclat, de 400x600 mm i de 80 mm d'altura, amb perfils de 45x20 mm i 1180 mm de longitud i cargols per a unió entre mòduls; per a drenatge i subjecció de la capa de substrat.</t>
  </si>
  <si>
    <t xml:space="preserve">mt48sap010a</t>
  </si>
  <si>
    <t xml:space="preserve">m³</t>
  </si>
  <si>
    <t xml:space="preserve">Substrat CoverPro Flora "PROJAR", compost de ceràmica seleccionada triturada, roca volcànica o sorra de sílice i altres components vegetals; amb pH de 8, subministrat en sacs Big Bag, per a cobertes verdes.</t>
  </si>
  <si>
    <t xml:space="preserve">mt48map020c</t>
  </si>
  <si>
    <t xml:space="preserve">m²</t>
  </si>
  <si>
    <t xml:space="preserve">Malla orgànica, biodegradable, de fibres naturals de coco 100% ECONET 400 "PROJAR" per al control de l'erosió i la retenció de la vegetació, resistència a la tracció longitudinal en sec de 5,9 kN/m i resistència a la tracció longitudinal en humit de 4,8 kN/m, 400 g/m² de massa superficial i 30x30 mm de passada de malla, subministrada en rotllos de 2x50 m.</t>
  </si>
  <si>
    <t xml:space="preserve">mt48tsp010a</t>
  </si>
  <si>
    <t xml:space="preserve">m²</t>
  </si>
  <si>
    <t xml:space="preserve">Plantes amb pa d'arrels pla "PROJAR", subministrades en safates de 40 peces amb 4 o més espècies diferents de crespinell, per a cobertes verdes.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</si>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</sst>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1.56" customWidth="1"/>
    <col min="7" max="7" width="1.70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0.038</v>
      </c>
      <c r="G10" s="11"/>
      <c r="H10" s="12">
        <v>33.86</v>
      </c>
      <c r="I10" s="12">
        <f ca="1">ROUND(INDIRECT(ADDRESS(ROW()+(0), COLUMN()+(-3), 1))*INDIRECT(ADDRESS(ROW()+(0), COLUMN()+(-1), 1)), 2)</f>
        <v>1.29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1"/>
      <c r="H11" s="12">
        <v>1.46</v>
      </c>
      <c r="I11" s="12">
        <f ca="1">ROUND(INDIRECT(ADDRESS(ROW()+(0), COLUMN()+(-3), 1))*INDIRECT(ADDRESS(ROW()+(0), COLUMN()+(-1), 1)), 2)</f>
        <v>0.44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1"/>
      <c r="H12" s="12">
        <v>6.43</v>
      </c>
      <c r="I12" s="12">
        <f ca="1">ROUND(INDIRECT(ADDRESS(ROW()+(0), COLUMN()+(-3), 1))*INDIRECT(ADDRESS(ROW()+(0), COLUMN()+(-1), 1)), 2)</f>
        <v>7.07</v>
      </c>
      <c r="J12" s="12"/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1"/>
      <c r="H13" s="12">
        <v>0.52</v>
      </c>
      <c r="I13" s="12">
        <f ca="1">ROUND(INDIRECT(ADDRESS(ROW()+(0), COLUMN()+(-3), 1))*INDIRECT(ADDRESS(ROW()+(0), COLUMN()+(-1), 1)), 2)</f>
        <v>0.57</v>
      </c>
      <c r="J13" s="12"/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1"/>
      <c r="H14" s="12">
        <v>2.8</v>
      </c>
      <c r="I14" s="12">
        <f ca="1">ROUND(INDIRECT(ADDRESS(ROW()+(0), COLUMN()+(-3), 1))*INDIRECT(ADDRESS(ROW()+(0), COLUMN()+(-1), 1)), 2)</f>
        <v>2.94</v>
      </c>
      <c r="J14" s="12"/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1"/>
      <c r="H15" s="12">
        <v>0.96</v>
      </c>
      <c r="I15" s="12">
        <f ca="1">ROUND(INDIRECT(ADDRESS(ROW()+(0), COLUMN()+(-3), 1))*INDIRECT(ADDRESS(ROW()+(0), COLUMN()+(-1), 1)), 2)</f>
        <v>0.96</v>
      </c>
      <c r="J15" s="12"/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1.05</v>
      </c>
      <c r="G16" s="11"/>
      <c r="H16" s="12">
        <v>9.87</v>
      </c>
      <c r="I16" s="12">
        <f ca="1">ROUND(INDIRECT(ADDRESS(ROW()+(0), COLUMN()+(-3), 1))*INDIRECT(ADDRESS(ROW()+(0), COLUMN()+(-1), 1)), 2)</f>
        <v>10.36</v>
      </c>
      <c r="J16" s="12"/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1.29</v>
      </c>
      <c r="I17" s="12">
        <f ca="1">ROUND(INDIRECT(ADDRESS(ROW()+(0), COLUMN()+(-3), 1))*INDIRECT(ADDRESS(ROW()+(0), COLUMN()+(-1), 1)), 2)</f>
        <v>1.42</v>
      </c>
      <c r="J17" s="12"/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4.16</v>
      </c>
      <c r="G18" s="11"/>
      <c r="H18" s="12">
        <v>25.58</v>
      </c>
      <c r="I18" s="12">
        <f ca="1">ROUND(INDIRECT(ADDRESS(ROW()+(0), COLUMN()+(-3), 1))*INDIRECT(ADDRESS(ROW()+(0), COLUMN()+(-1), 1)), 2)</f>
        <v>106.41</v>
      </c>
      <c r="J18" s="12"/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0.092</v>
      </c>
      <c r="G19" s="11"/>
      <c r="H19" s="12">
        <v>62.82</v>
      </c>
      <c r="I19" s="12">
        <f ca="1">ROUND(INDIRECT(ADDRESS(ROW()+(0), COLUMN()+(-3), 1))*INDIRECT(ADDRESS(ROW()+(0), COLUMN()+(-1), 1)), 2)</f>
        <v>5.78</v>
      </c>
      <c r="J19" s="12"/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1"/>
      <c r="H20" s="12">
        <v>1.12</v>
      </c>
      <c r="I20" s="12">
        <f ca="1">ROUND(INDIRECT(ADDRESS(ROW()+(0), COLUMN()+(-3), 1))*INDIRECT(ADDRESS(ROW()+(0), COLUMN()+(-1), 1)), 2)</f>
        <v>1.23</v>
      </c>
      <c r="J20" s="12"/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</v>
      </c>
      <c r="G21" s="11"/>
      <c r="H21" s="12">
        <v>6.5</v>
      </c>
      <c r="I21" s="12">
        <f ca="1">ROUND(INDIRECT(ADDRESS(ROW()+(0), COLUMN()+(-3), 1))*INDIRECT(ADDRESS(ROW()+(0), COLUMN()+(-1), 1)), 2)</f>
        <v>6.5</v>
      </c>
      <c r="J21" s="12"/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0.04</v>
      </c>
      <c r="G22" s="13"/>
      <c r="H22" s="14">
        <v>28</v>
      </c>
      <c r="I22" s="14">
        <f ca="1">ROUND(INDIRECT(ADDRESS(ROW()+(0), COLUMN()+(-3), 1))*INDIRECT(ADDRESS(ROW()+(0), COLUMN()+(-1), 1)), 2)</f>
        <v>1.12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146.09</v>
      </c>
      <c r="J23" s="17"/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5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1.273</v>
      </c>
      <c r="G25" s="11"/>
      <c r="H25" s="12">
        <v>24.5</v>
      </c>
      <c r="I25" s="12">
        <f ca="1">ROUND(INDIRECT(ADDRESS(ROW()+(0), COLUMN()+(-3), 1))*INDIRECT(ADDRESS(ROW()+(0), COLUMN()+(-1), 1)), 2)</f>
        <v>31.19</v>
      </c>
      <c r="J25" s="12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1.273</v>
      </c>
      <c r="G26" s="11"/>
      <c r="H26" s="12">
        <v>20.46</v>
      </c>
      <c r="I26" s="12">
        <f ca="1">ROUND(INDIRECT(ADDRESS(ROW()+(0), COLUMN()+(-3), 1))*INDIRECT(ADDRESS(ROW()+(0), COLUMN()+(-1), 1)), 2)</f>
        <v>26.05</v>
      </c>
      <c r="J26" s="12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0.303</v>
      </c>
      <c r="G27" s="11"/>
      <c r="H27" s="12">
        <v>24.5</v>
      </c>
      <c r="I27" s="12">
        <f ca="1">ROUND(INDIRECT(ADDRESS(ROW()+(0), COLUMN()+(-3), 1))*INDIRECT(ADDRESS(ROW()+(0), COLUMN()+(-1), 1)), 2)</f>
        <v>7.42</v>
      </c>
      <c r="J27" s="12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0.303</v>
      </c>
      <c r="G28" s="11"/>
      <c r="H28" s="12">
        <v>21.75</v>
      </c>
      <c r="I28" s="12">
        <f ca="1">ROUND(INDIRECT(ADDRESS(ROW()+(0), COLUMN()+(-3), 1))*INDIRECT(ADDRESS(ROW()+(0), COLUMN()+(-1), 1)), 2)</f>
        <v>6.59</v>
      </c>
      <c r="J28" s="12"/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0.598</v>
      </c>
      <c r="G29" s="11"/>
      <c r="H29" s="12">
        <v>24.5</v>
      </c>
      <c r="I29" s="12">
        <f ca="1">ROUND(INDIRECT(ADDRESS(ROW()+(0), COLUMN()+(-3), 1))*INDIRECT(ADDRESS(ROW()+(0), COLUMN()+(-1), 1)), 2)</f>
        <v>14.65</v>
      </c>
      <c r="J29" s="12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3">
        <v>0.598</v>
      </c>
      <c r="G30" s="13"/>
      <c r="H30" s="14">
        <v>21.75</v>
      </c>
      <c r="I30" s="14">
        <f ca="1">ROUND(INDIRECT(ADDRESS(ROW()+(0), COLUMN()+(-3), 1))*INDIRECT(ADDRESS(ROW()+(0), COLUMN()+(-1), 1)), 2)</f>
        <v>13.01</v>
      </c>
      <c r="J30" s="14"/>
    </row>
    <row r="31" spans="1:10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98.91</v>
      </c>
      <c r="J31" s="17"/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5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3">
        <v>2</v>
      </c>
      <c r="G33" s="13"/>
      <c r="H33" s="14">
        <f ca="1">ROUND(SUM(INDIRECT(ADDRESS(ROW()+(-2), COLUMN()+(1), 1)),INDIRECT(ADDRESS(ROW()+(-10), COLUMN()+(1), 1))), 2)</f>
        <v>245</v>
      </c>
      <c r="I33" s="14">
        <f ca="1">ROUND(INDIRECT(ADDRESS(ROW()+(0), COLUMN()+(-3), 1))*INDIRECT(ADDRESS(ROW()+(0), COLUMN()+(-1), 1))/100, 2)</f>
        <v>4.9</v>
      </c>
      <c r="J33" s="14"/>
    </row>
    <row r="34" spans="1:10" ht="13.50" thickBot="1" customHeight="1">
      <c r="A34" s="8"/>
      <c r="B34" s="8"/>
      <c r="C34" s="8"/>
      <c r="D34" s="8"/>
      <c r="E34" s="8"/>
      <c r="F34" s="21" t="s">
        <v>75</v>
      </c>
      <c r="G34" s="21"/>
      <c r="H34" s="21"/>
      <c r="I34" s="22">
        <f ca="1">ROUND(SUM(INDIRECT(ADDRESS(ROW()+(-1), COLUMN()+(0), 1)),INDIRECT(ADDRESS(ROW()+(-3), COLUMN()+(0), 1)),INDIRECT(ADDRESS(ROW()+(-11), COLUMN()+(0), 1))), 2)</f>
        <v>249.9</v>
      </c>
      <c r="J34" s="22"/>
    </row>
    <row r="37" spans="1:10" ht="13.50" thickBot="1" customHeight="1">
      <c r="A37" s="23" t="s">
        <v>76</v>
      </c>
      <c r="B37" s="23"/>
      <c r="C37" s="23"/>
      <c r="D37" s="23"/>
      <c r="E37" s="23"/>
      <c r="F37" s="23" t="s">
        <v>77</v>
      </c>
      <c r="G37" s="23" t="s">
        <v>78</v>
      </c>
      <c r="H37" s="23"/>
      <c r="I37" s="23"/>
      <c r="J37" s="23" t="s">
        <v>79</v>
      </c>
    </row>
    <row r="38" spans="1:10" ht="13.50" thickBot="1" customHeight="1">
      <c r="A38" s="24" t="s">
        <v>80</v>
      </c>
      <c r="B38" s="24"/>
      <c r="C38" s="24"/>
      <c r="D38" s="24"/>
      <c r="E38" s="24"/>
      <c r="F38" s="25">
        <v>162011</v>
      </c>
      <c r="G38" s="25">
        <v>162012</v>
      </c>
      <c r="H38" s="25"/>
      <c r="I38" s="25"/>
      <c r="J38" s="25" t="s">
        <v>81</v>
      </c>
    </row>
    <row r="39" spans="1:10" ht="13.50" thickBot="1" customHeight="1">
      <c r="A39" s="26" t="s">
        <v>82</v>
      </c>
      <c r="B39" s="26"/>
      <c r="C39" s="26"/>
      <c r="D39" s="26"/>
      <c r="E39" s="26"/>
      <c r="F39" s="27"/>
      <c r="G39" s="27"/>
      <c r="H39" s="27"/>
      <c r="I39" s="27"/>
      <c r="J39" s="27"/>
    </row>
    <row r="40" spans="1:10" ht="13.50" thickBot="1" customHeight="1">
      <c r="A40" s="24" t="s">
        <v>83</v>
      </c>
      <c r="B40" s="24"/>
      <c r="C40" s="24"/>
      <c r="D40" s="24"/>
      <c r="E40" s="24"/>
      <c r="F40" s="25">
        <v>142010</v>
      </c>
      <c r="G40" s="25">
        <v>1.10201e+006</v>
      </c>
      <c r="H40" s="25"/>
      <c r="I40" s="25"/>
      <c r="J40" s="25" t="s">
        <v>84</v>
      </c>
    </row>
    <row r="41" spans="1:10" ht="24.00" thickBot="1" customHeight="1">
      <c r="A41" s="26" t="s">
        <v>85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86</v>
      </c>
      <c r="B42" s="24"/>
      <c r="C42" s="24"/>
      <c r="D42" s="24"/>
      <c r="E42" s="24"/>
      <c r="F42" s="25">
        <v>1.102e+006</v>
      </c>
      <c r="G42" s="25">
        <v>1.102e+006</v>
      </c>
      <c r="H42" s="25"/>
      <c r="I42" s="25"/>
      <c r="J42" s="25" t="s">
        <v>87</v>
      </c>
    </row>
    <row r="43" spans="1:10" ht="13.50" thickBot="1" customHeight="1">
      <c r="A43" s="28" t="s">
        <v>88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89</v>
      </c>
      <c r="B44" s="26"/>
      <c r="C44" s="26"/>
      <c r="D44" s="26"/>
      <c r="E44" s="26"/>
      <c r="F44" s="27">
        <v>162006</v>
      </c>
      <c r="G44" s="27">
        <v>162007</v>
      </c>
      <c r="H44" s="27"/>
      <c r="I44" s="27"/>
      <c r="J44" s="27"/>
    </row>
    <row r="45" spans="1:10" ht="13.50" thickBot="1" customHeight="1">
      <c r="A45" s="24" t="s">
        <v>90</v>
      </c>
      <c r="B45" s="24"/>
      <c r="C45" s="24"/>
      <c r="D45" s="24"/>
      <c r="E45" s="24"/>
      <c r="F45" s="25">
        <v>1.07202e+006</v>
      </c>
      <c r="G45" s="25">
        <v>1.07202e+006</v>
      </c>
      <c r="H45" s="25"/>
      <c r="I45" s="25"/>
      <c r="J45" s="25" t="s">
        <v>91</v>
      </c>
    </row>
    <row r="46" spans="1:10" ht="24.00" thickBot="1" customHeight="1">
      <c r="A46" s="26" t="s">
        <v>92</v>
      </c>
      <c r="B46" s="26"/>
      <c r="C46" s="26"/>
      <c r="D46" s="26"/>
      <c r="E46" s="26"/>
      <c r="F46" s="27"/>
      <c r="G46" s="27"/>
      <c r="H46" s="27"/>
      <c r="I46" s="27"/>
      <c r="J46" s="27"/>
    </row>
    <row r="49" spans="1:1" ht="33.75" thickBot="1" customHeight="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139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G19"/>
    <mergeCell ref="I19:J19"/>
    <mergeCell ref="A20:B20"/>
    <mergeCell ref="C20:D20"/>
    <mergeCell ref="F20:G20"/>
    <mergeCell ref="I20:J20"/>
    <mergeCell ref="A21:B21"/>
    <mergeCell ref="C21:D21"/>
    <mergeCell ref="F21:G21"/>
    <mergeCell ref="I21:J21"/>
    <mergeCell ref="A22:B22"/>
    <mergeCell ref="C22:D22"/>
    <mergeCell ref="F22:G22"/>
    <mergeCell ref="I22:J22"/>
    <mergeCell ref="A23:B23"/>
    <mergeCell ref="C23:D23"/>
    <mergeCell ref="F23:H23"/>
    <mergeCell ref="I23:J23"/>
    <mergeCell ref="A24:B24"/>
    <mergeCell ref="C24:D24"/>
    <mergeCell ref="E24:G24"/>
    <mergeCell ref="I24:J24"/>
    <mergeCell ref="A25:B25"/>
    <mergeCell ref="C25:D25"/>
    <mergeCell ref="F25:G25"/>
    <mergeCell ref="I25:J25"/>
    <mergeCell ref="A26:B26"/>
    <mergeCell ref="C26:D26"/>
    <mergeCell ref="F26:G26"/>
    <mergeCell ref="I26:J26"/>
    <mergeCell ref="A27:B27"/>
    <mergeCell ref="C27:D27"/>
    <mergeCell ref="F27:G27"/>
    <mergeCell ref="I27:J27"/>
    <mergeCell ref="A28:B28"/>
    <mergeCell ref="C28:D28"/>
    <mergeCell ref="F28:G28"/>
    <mergeCell ref="I28:J28"/>
    <mergeCell ref="A29:B29"/>
    <mergeCell ref="C29:D29"/>
    <mergeCell ref="F29:G29"/>
    <mergeCell ref="I29:J29"/>
    <mergeCell ref="A30:B30"/>
    <mergeCell ref="C30:D30"/>
    <mergeCell ref="F30:G30"/>
    <mergeCell ref="I30:J30"/>
    <mergeCell ref="A31:B31"/>
    <mergeCell ref="C31:D31"/>
    <mergeCell ref="F31:H31"/>
    <mergeCell ref="I31:J31"/>
    <mergeCell ref="A32:B32"/>
    <mergeCell ref="C32:D32"/>
    <mergeCell ref="E32:G32"/>
    <mergeCell ref="I32:J32"/>
    <mergeCell ref="A33:B33"/>
    <mergeCell ref="C33:D33"/>
    <mergeCell ref="F33:G33"/>
    <mergeCell ref="I33:J33"/>
    <mergeCell ref="A34:B34"/>
    <mergeCell ref="C34:D34"/>
    <mergeCell ref="F34:H34"/>
    <mergeCell ref="I34:J34"/>
    <mergeCell ref="A37:E37"/>
    <mergeCell ref="G37:I37"/>
    <mergeCell ref="A38:E38"/>
    <mergeCell ref="F38:F39"/>
    <mergeCell ref="G38:I39"/>
    <mergeCell ref="J38:J39"/>
    <mergeCell ref="A39:E39"/>
    <mergeCell ref="A40:E40"/>
    <mergeCell ref="F40:F41"/>
    <mergeCell ref="G40:I41"/>
    <mergeCell ref="J40:J41"/>
    <mergeCell ref="A41:E41"/>
    <mergeCell ref="A42:E42"/>
    <mergeCell ref="G42:I42"/>
    <mergeCell ref="J42:J44"/>
    <mergeCell ref="A43:E43"/>
    <mergeCell ref="G43:I43"/>
    <mergeCell ref="A44:E44"/>
    <mergeCell ref="G44:I44"/>
    <mergeCell ref="A45:E45"/>
    <mergeCell ref="F45:F46"/>
    <mergeCell ref="G45:I46"/>
    <mergeCell ref="J45:J46"/>
    <mergeCell ref="A46:E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